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EA103D11-A1F4-4654-987C-DA1CCB5D673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7-Q1" sheetId="1" r:id="rId1"/>
    <sheet name="2017-2" sheetId="2" r:id="rId2"/>
    <sheet name="2017-Q3" sheetId="3" r:id="rId3"/>
    <sheet name="2017-Q4" sheetId="4" r:id="rId4"/>
    <sheet name="2018-Q1" sheetId="5" r:id="rId5"/>
    <sheet name="2018-Q2" sheetId="6" r:id="rId6"/>
    <sheet name="2018-Q3" sheetId="7" r:id="rId7"/>
    <sheet name="Q3 2018-Q3 2017 change" sheetId="8" r:id="rId8"/>
  </sheets>
  <externalReferences>
    <externalReference r:id="rId9"/>
  </externalReferences>
  <calcPr calcId="181029"/>
</workbook>
</file>

<file path=xl/calcChain.xml><?xml version="1.0" encoding="utf-8"?>
<calcChain xmlns="http://schemas.openxmlformats.org/spreadsheetml/2006/main"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" i="8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" i="1"/>
  <c r="I4" i="2"/>
  <c r="I4" i="3"/>
  <c r="I4" i="4"/>
  <c r="I4" i="5"/>
  <c r="I4" i="7"/>
  <c r="C41" i="1" l="1"/>
  <c r="C41" i="2"/>
  <c r="C41" i="3"/>
  <c r="C41" i="4"/>
  <c r="C41" i="5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5" i="7"/>
  <c r="C5" i="8" s="1"/>
  <c r="C6" i="7"/>
  <c r="C6" i="8" s="1"/>
  <c r="C7" i="7"/>
  <c r="C7" i="8" s="1"/>
  <c r="C8" i="7"/>
  <c r="C8" i="8" s="1"/>
  <c r="C9" i="7"/>
  <c r="C9" i="8" s="1"/>
  <c r="C10" i="7"/>
  <c r="C10" i="8" s="1"/>
  <c r="C11" i="7"/>
  <c r="C11" i="8" s="1"/>
  <c r="C12" i="7"/>
  <c r="C12" i="8" s="1"/>
  <c r="C13" i="7"/>
  <c r="C13" i="8" s="1"/>
  <c r="C14" i="7"/>
  <c r="C14" i="8" s="1"/>
  <c r="C15" i="7"/>
  <c r="C15" i="8" s="1"/>
  <c r="C16" i="7"/>
  <c r="C16" i="8" s="1"/>
  <c r="C17" i="7"/>
  <c r="C17" i="8" s="1"/>
  <c r="C18" i="7"/>
  <c r="C18" i="8" s="1"/>
  <c r="C19" i="7"/>
  <c r="C19" i="8" s="1"/>
  <c r="C20" i="7"/>
  <c r="C20" i="8" s="1"/>
  <c r="C21" i="7"/>
  <c r="C21" i="8" s="1"/>
  <c r="C22" i="7"/>
  <c r="C22" i="8" s="1"/>
  <c r="C23" i="7"/>
  <c r="C23" i="8" s="1"/>
  <c r="C24" i="7"/>
  <c r="C24" i="8" s="1"/>
  <c r="C25" i="7"/>
  <c r="C25" i="8" s="1"/>
  <c r="C26" i="7"/>
  <c r="C26" i="8" s="1"/>
  <c r="C27" i="7"/>
  <c r="C27" i="8" s="1"/>
  <c r="C28" i="7"/>
  <c r="C28" i="8" s="1"/>
  <c r="C29" i="7"/>
  <c r="C29" i="8" s="1"/>
  <c r="C30" i="7"/>
  <c r="C30" i="8" s="1"/>
  <c r="C31" i="7"/>
  <c r="C31" i="8" s="1"/>
  <c r="C32" i="7"/>
  <c r="C32" i="8" s="1"/>
  <c r="C33" i="7"/>
  <c r="C33" i="8" s="1"/>
  <c r="C34" i="7"/>
  <c r="C34" i="8" s="1"/>
  <c r="C35" i="7"/>
  <c r="C35" i="8" s="1"/>
  <c r="C36" i="7"/>
  <c r="C36" i="8" s="1"/>
  <c r="C37" i="7"/>
  <c r="C37" i="8" s="1"/>
  <c r="C38" i="7"/>
  <c r="C38" i="8" s="1"/>
  <c r="C39" i="7"/>
  <c r="C39" i="8" s="1"/>
  <c r="C40" i="7"/>
  <c r="C40" i="8" s="1"/>
  <c r="C4" i="1"/>
  <c r="C4" i="2"/>
  <c r="C4" i="3"/>
  <c r="C4" i="4"/>
  <c r="C4" i="5"/>
  <c r="C4" i="6"/>
  <c r="C4" i="7"/>
  <c r="C4" i="8" s="1"/>
  <c r="M41" i="8" l="1"/>
  <c r="L41" i="8"/>
  <c r="K41" i="8"/>
  <c r="J41" i="8"/>
  <c r="H41" i="8"/>
  <c r="G41" i="8"/>
  <c r="F41" i="8"/>
  <c r="E41" i="8"/>
  <c r="D41" i="8"/>
  <c r="B41" i="8"/>
  <c r="M40" i="8"/>
  <c r="L40" i="8"/>
  <c r="K40" i="8"/>
  <c r="J40" i="8"/>
  <c r="H40" i="8"/>
  <c r="G40" i="8"/>
  <c r="F40" i="8"/>
  <c r="E40" i="8"/>
  <c r="D40" i="8"/>
  <c r="B40" i="8"/>
  <c r="M39" i="8"/>
  <c r="L39" i="8"/>
  <c r="K39" i="8"/>
  <c r="J39" i="8"/>
  <c r="H39" i="8"/>
  <c r="G39" i="8"/>
  <c r="F39" i="8"/>
  <c r="E39" i="8"/>
  <c r="D39" i="8"/>
  <c r="B39" i="8"/>
  <c r="M38" i="8"/>
  <c r="L38" i="8"/>
  <c r="K38" i="8"/>
  <c r="J38" i="8"/>
  <c r="H38" i="8"/>
  <c r="G38" i="8"/>
  <c r="F38" i="8"/>
  <c r="E38" i="8"/>
  <c r="D38" i="8"/>
  <c r="B38" i="8"/>
  <c r="M37" i="8"/>
  <c r="L37" i="8"/>
  <c r="K37" i="8"/>
  <c r="J37" i="8"/>
  <c r="H37" i="8"/>
  <c r="G37" i="8"/>
  <c r="F37" i="8"/>
  <c r="E37" i="8"/>
  <c r="D37" i="8"/>
  <c r="B37" i="8"/>
  <c r="M36" i="8"/>
  <c r="L36" i="8"/>
  <c r="K36" i="8"/>
  <c r="J36" i="8"/>
  <c r="H36" i="8"/>
  <c r="G36" i="8"/>
  <c r="F36" i="8"/>
  <c r="E36" i="8"/>
  <c r="D36" i="8"/>
  <c r="B36" i="8"/>
  <c r="M35" i="8"/>
  <c r="L35" i="8"/>
  <c r="K35" i="8"/>
  <c r="J35" i="8"/>
  <c r="H35" i="8"/>
  <c r="G35" i="8"/>
  <c r="F35" i="8"/>
  <c r="E35" i="8"/>
  <c r="D35" i="8"/>
  <c r="B35" i="8"/>
  <c r="M34" i="8"/>
  <c r="L34" i="8"/>
  <c r="K34" i="8"/>
  <c r="J34" i="8"/>
  <c r="H34" i="8"/>
  <c r="G34" i="8"/>
  <c r="F34" i="8"/>
  <c r="E34" i="8"/>
  <c r="D34" i="8"/>
  <c r="B34" i="8"/>
  <c r="M33" i="8"/>
  <c r="L33" i="8"/>
  <c r="K33" i="8"/>
  <c r="J33" i="8"/>
  <c r="H33" i="8"/>
  <c r="G33" i="8"/>
  <c r="F33" i="8"/>
  <c r="E33" i="8"/>
  <c r="D33" i="8"/>
  <c r="B33" i="8"/>
  <c r="M32" i="8"/>
  <c r="L32" i="8"/>
  <c r="K32" i="8"/>
  <c r="J32" i="8"/>
  <c r="H32" i="8"/>
  <c r="G32" i="8"/>
  <c r="F32" i="8"/>
  <c r="E32" i="8"/>
  <c r="D32" i="8"/>
  <c r="B32" i="8"/>
  <c r="M31" i="8"/>
  <c r="L31" i="8"/>
  <c r="K31" i="8"/>
  <c r="J31" i="8"/>
  <c r="H31" i="8"/>
  <c r="G31" i="8"/>
  <c r="F31" i="8"/>
  <c r="E31" i="8"/>
  <c r="D31" i="8"/>
  <c r="B31" i="8"/>
  <c r="M30" i="8"/>
  <c r="L30" i="8"/>
  <c r="K30" i="8"/>
  <c r="J30" i="8"/>
  <c r="H30" i="8"/>
  <c r="G30" i="8"/>
  <c r="F30" i="8"/>
  <c r="E30" i="8"/>
  <c r="D30" i="8"/>
  <c r="B30" i="8"/>
  <c r="M29" i="8"/>
  <c r="L29" i="8"/>
  <c r="K29" i="8"/>
  <c r="J29" i="8"/>
  <c r="H29" i="8"/>
  <c r="G29" i="8"/>
  <c r="F29" i="8"/>
  <c r="E29" i="8"/>
  <c r="D29" i="8"/>
  <c r="B29" i="8"/>
  <c r="M28" i="8"/>
  <c r="L28" i="8"/>
  <c r="K28" i="8"/>
  <c r="J28" i="8"/>
  <c r="H28" i="8"/>
  <c r="G28" i="8"/>
  <c r="F28" i="8"/>
  <c r="E28" i="8"/>
  <c r="D28" i="8"/>
  <c r="B28" i="8"/>
  <c r="M27" i="8"/>
  <c r="L27" i="8"/>
  <c r="K27" i="8"/>
  <c r="J27" i="8"/>
  <c r="H27" i="8"/>
  <c r="G27" i="8"/>
  <c r="F27" i="8"/>
  <c r="E27" i="8"/>
  <c r="D27" i="8"/>
  <c r="B27" i="8"/>
  <c r="M26" i="8"/>
  <c r="L26" i="8"/>
  <c r="K26" i="8"/>
  <c r="J26" i="8"/>
  <c r="H26" i="8"/>
  <c r="G26" i="8"/>
  <c r="F26" i="8"/>
  <c r="E26" i="8"/>
  <c r="D26" i="8"/>
  <c r="B26" i="8"/>
  <c r="M25" i="8"/>
  <c r="L25" i="8"/>
  <c r="K25" i="8"/>
  <c r="J25" i="8"/>
  <c r="H25" i="8"/>
  <c r="G25" i="8"/>
  <c r="F25" i="8"/>
  <c r="E25" i="8"/>
  <c r="D25" i="8"/>
  <c r="B25" i="8"/>
  <c r="M24" i="8"/>
  <c r="L24" i="8"/>
  <c r="K24" i="8"/>
  <c r="J24" i="8"/>
  <c r="H24" i="8"/>
  <c r="G24" i="8"/>
  <c r="F24" i="8"/>
  <c r="E24" i="8"/>
  <c r="D24" i="8"/>
  <c r="B24" i="8"/>
  <c r="M23" i="8"/>
  <c r="L23" i="8"/>
  <c r="K23" i="8"/>
  <c r="J23" i="8"/>
  <c r="H23" i="8"/>
  <c r="G23" i="8"/>
  <c r="F23" i="8"/>
  <c r="E23" i="8"/>
  <c r="D23" i="8"/>
  <c r="B23" i="8"/>
  <c r="M22" i="8"/>
  <c r="L22" i="8"/>
  <c r="K22" i="8"/>
  <c r="J22" i="8"/>
  <c r="H22" i="8"/>
  <c r="G22" i="8"/>
  <c r="F22" i="8"/>
  <c r="E22" i="8"/>
  <c r="D22" i="8"/>
  <c r="B22" i="8"/>
  <c r="M21" i="8"/>
  <c r="L21" i="8"/>
  <c r="K21" i="8"/>
  <c r="J21" i="8"/>
  <c r="H21" i="8"/>
  <c r="G21" i="8"/>
  <c r="F21" i="8"/>
  <c r="E21" i="8"/>
  <c r="D21" i="8"/>
  <c r="B21" i="8"/>
  <c r="M20" i="8"/>
  <c r="L20" i="8"/>
  <c r="K20" i="8"/>
  <c r="J20" i="8"/>
  <c r="H20" i="8"/>
  <c r="G20" i="8"/>
  <c r="F20" i="8"/>
  <c r="E20" i="8"/>
  <c r="D20" i="8"/>
  <c r="B20" i="8"/>
  <c r="M19" i="8"/>
  <c r="L19" i="8"/>
  <c r="K19" i="8"/>
  <c r="J19" i="8"/>
  <c r="H19" i="8"/>
  <c r="G19" i="8"/>
  <c r="F19" i="8"/>
  <c r="E19" i="8"/>
  <c r="D19" i="8"/>
  <c r="B19" i="8"/>
  <c r="M18" i="8"/>
  <c r="L18" i="8"/>
  <c r="K18" i="8"/>
  <c r="J18" i="8"/>
  <c r="H18" i="8"/>
  <c r="G18" i="8"/>
  <c r="F18" i="8"/>
  <c r="E18" i="8"/>
  <c r="D18" i="8"/>
  <c r="B18" i="8"/>
  <c r="M17" i="8"/>
  <c r="L17" i="8"/>
  <c r="K17" i="8"/>
  <c r="J17" i="8"/>
  <c r="H17" i="8"/>
  <c r="G17" i="8"/>
  <c r="F17" i="8"/>
  <c r="E17" i="8"/>
  <c r="D17" i="8"/>
  <c r="B17" i="8"/>
  <c r="M16" i="8"/>
  <c r="L16" i="8"/>
  <c r="K16" i="8"/>
  <c r="J16" i="8"/>
  <c r="H16" i="8"/>
  <c r="G16" i="8"/>
  <c r="F16" i="8"/>
  <c r="E16" i="8"/>
  <c r="D16" i="8"/>
  <c r="B16" i="8"/>
  <c r="M15" i="8"/>
  <c r="L15" i="8"/>
  <c r="K15" i="8"/>
  <c r="J15" i="8"/>
  <c r="H15" i="8"/>
  <c r="G15" i="8"/>
  <c r="F15" i="8"/>
  <c r="E15" i="8"/>
  <c r="D15" i="8"/>
  <c r="B15" i="8"/>
  <c r="M14" i="8"/>
  <c r="L14" i="8"/>
  <c r="K14" i="8"/>
  <c r="J14" i="8"/>
  <c r="H14" i="8"/>
  <c r="G14" i="8"/>
  <c r="F14" i="8"/>
  <c r="E14" i="8"/>
  <c r="D14" i="8"/>
  <c r="B14" i="8"/>
  <c r="M13" i="8"/>
  <c r="L13" i="8"/>
  <c r="K13" i="8"/>
  <c r="J13" i="8"/>
  <c r="H13" i="8"/>
  <c r="G13" i="8"/>
  <c r="F13" i="8"/>
  <c r="E13" i="8"/>
  <c r="D13" i="8"/>
  <c r="B13" i="8"/>
  <c r="M12" i="8"/>
  <c r="L12" i="8"/>
  <c r="K12" i="8"/>
  <c r="J12" i="8"/>
  <c r="H12" i="8"/>
  <c r="G12" i="8"/>
  <c r="F12" i="8"/>
  <c r="E12" i="8"/>
  <c r="D12" i="8"/>
  <c r="B12" i="8"/>
  <c r="M11" i="8"/>
  <c r="L11" i="8"/>
  <c r="K11" i="8"/>
  <c r="J11" i="8"/>
  <c r="H11" i="8"/>
  <c r="G11" i="8"/>
  <c r="F11" i="8"/>
  <c r="E11" i="8"/>
  <c r="D11" i="8"/>
  <c r="B11" i="8"/>
  <c r="M10" i="8"/>
  <c r="L10" i="8"/>
  <c r="K10" i="8"/>
  <c r="J10" i="8"/>
  <c r="H10" i="8"/>
  <c r="G10" i="8"/>
  <c r="F10" i="8"/>
  <c r="E10" i="8"/>
  <c r="D10" i="8"/>
  <c r="B10" i="8"/>
  <c r="M9" i="8"/>
  <c r="L9" i="8"/>
  <c r="K9" i="8"/>
  <c r="J9" i="8"/>
  <c r="H9" i="8"/>
  <c r="G9" i="8"/>
  <c r="F9" i="8"/>
  <c r="E9" i="8"/>
  <c r="D9" i="8"/>
  <c r="B9" i="8"/>
  <c r="M8" i="8"/>
  <c r="L8" i="8"/>
  <c r="K8" i="8"/>
  <c r="J8" i="8"/>
  <c r="H8" i="8"/>
  <c r="G8" i="8"/>
  <c r="F8" i="8"/>
  <c r="E8" i="8"/>
  <c r="D8" i="8"/>
  <c r="B8" i="8"/>
  <c r="M7" i="8"/>
  <c r="L7" i="8"/>
  <c r="K7" i="8"/>
  <c r="J7" i="8"/>
  <c r="H7" i="8"/>
  <c r="G7" i="8"/>
  <c r="F7" i="8"/>
  <c r="E7" i="8"/>
  <c r="D7" i="8"/>
  <c r="B7" i="8"/>
  <c r="M6" i="8"/>
  <c r="L6" i="8"/>
  <c r="K6" i="8"/>
  <c r="J6" i="8"/>
  <c r="H6" i="8"/>
  <c r="G6" i="8"/>
  <c r="F6" i="8"/>
  <c r="E6" i="8"/>
  <c r="D6" i="8"/>
  <c r="B6" i="8"/>
  <c r="M5" i="8"/>
  <c r="L5" i="8"/>
  <c r="K5" i="8"/>
  <c r="J5" i="8"/>
  <c r="H5" i="8"/>
  <c r="G5" i="8"/>
  <c r="F5" i="8"/>
  <c r="E5" i="8"/>
  <c r="D5" i="8"/>
  <c r="B5" i="8"/>
  <c r="M4" i="8"/>
  <c r="L4" i="8"/>
  <c r="K4" i="8"/>
  <c r="J4" i="8"/>
  <c r="H4" i="8"/>
  <c r="G4" i="8"/>
  <c r="F4" i="8"/>
  <c r="E4" i="8"/>
  <c r="D4" i="8"/>
  <c r="B4" i="8"/>
  <c r="G41" i="7" l="1"/>
  <c r="F41" i="7"/>
  <c r="H41" i="7" s="1"/>
  <c r="E41" i="7"/>
  <c r="D41" i="7"/>
  <c r="C41" i="7" s="1"/>
  <c r="C41" i="8" s="1"/>
  <c r="H40" i="7"/>
  <c r="B40" i="7"/>
  <c r="J40" i="7" s="1"/>
  <c r="H39" i="7"/>
  <c r="B39" i="7"/>
  <c r="L39" i="7" s="1"/>
  <c r="H38" i="7"/>
  <c r="B38" i="7"/>
  <c r="J38" i="7" s="1"/>
  <c r="J37" i="7"/>
  <c r="H37" i="7"/>
  <c r="B37" i="7"/>
  <c r="L37" i="7" s="1"/>
  <c r="K36" i="7"/>
  <c r="H36" i="7"/>
  <c r="B36" i="7"/>
  <c r="J36" i="7" s="1"/>
  <c r="H35" i="7"/>
  <c r="K35" i="7" s="1"/>
  <c r="B35" i="7"/>
  <c r="L35" i="7" s="1"/>
  <c r="H34" i="7"/>
  <c r="B34" i="7"/>
  <c r="J34" i="7" s="1"/>
  <c r="H33" i="7"/>
  <c r="K33" i="7" s="1"/>
  <c r="B33" i="7"/>
  <c r="L33" i="7" s="1"/>
  <c r="H32" i="7"/>
  <c r="B32" i="7"/>
  <c r="J32" i="7" s="1"/>
  <c r="J31" i="7"/>
  <c r="H31" i="7"/>
  <c r="K31" i="7" s="1"/>
  <c r="B31" i="7"/>
  <c r="L31" i="7" s="1"/>
  <c r="H30" i="7"/>
  <c r="B30" i="7"/>
  <c r="J30" i="7" s="1"/>
  <c r="H29" i="7"/>
  <c r="B29" i="7"/>
  <c r="L29" i="7" s="1"/>
  <c r="H28" i="7"/>
  <c r="B28" i="7"/>
  <c r="J28" i="7" s="1"/>
  <c r="H27" i="7"/>
  <c r="K27" i="7" s="1"/>
  <c r="B27" i="7"/>
  <c r="L27" i="7" s="1"/>
  <c r="H26" i="7"/>
  <c r="K26" i="7" s="1"/>
  <c r="B26" i="7"/>
  <c r="J26" i="7" s="1"/>
  <c r="M25" i="7"/>
  <c r="H25" i="7"/>
  <c r="K25" i="7" s="1"/>
  <c r="B25" i="7"/>
  <c r="L25" i="7" s="1"/>
  <c r="H24" i="7"/>
  <c r="B24" i="7"/>
  <c r="J24" i="7" s="1"/>
  <c r="H23" i="7"/>
  <c r="B23" i="7"/>
  <c r="L23" i="7" s="1"/>
  <c r="H22" i="7"/>
  <c r="B22" i="7"/>
  <c r="J22" i="7" s="1"/>
  <c r="J21" i="7"/>
  <c r="H21" i="7"/>
  <c r="B21" i="7"/>
  <c r="L21" i="7" s="1"/>
  <c r="H20" i="7"/>
  <c r="B20" i="7"/>
  <c r="J20" i="7" s="1"/>
  <c r="J19" i="7"/>
  <c r="H19" i="7"/>
  <c r="K19" i="7" s="1"/>
  <c r="B19" i="7"/>
  <c r="L19" i="7" s="1"/>
  <c r="H18" i="7"/>
  <c r="B18" i="7"/>
  <c r="J18" i="7" s="1"/>
  <c r="M17" i="7"/>
  <c r="H17" i="7"/>
  <c r="K17" i="7" s="1"/>
  <c r="B17" i="7"/>
  <c r="L17" i="7" s="1"/>
  <c r="H16" i="7"/>
  <c r="B16" i="7"/>
  <c r="J16" i="7" s="1"/>
  <c r="H15" i="7"/>
  <c r="K15" i="7" s="1"/>
  <c r="B15" i="7"/>
  <c r="L15" i="7" s="1"/>
  <c r="H14" i="7"/>
  <c r="B14" i="7"/>
  <c r="J14" i="7" s="1"/>
  <c r="H13" i="7"/>
  <c r="B13" i="7"/>
  <c r="L13" i="7" s="1"/>
  <c r="H12" i="7"/>
  <c r="B12" i="7"/>
  <c r="J12" i="7" s="1"/>
  <c r="H11" i="7"/>
  <c r="K11" i="7" s="1"/>
  <c r="B11" i="7"/>
  <c r="L11" i="7" s="1"/>
  <c r="H10" i="7"/>
  <c r="K10" i="7" s="1"/>
  <c r="B10" i="7"/>
  <c r="J10" i="7" s="1"/>
  <c r="M9" i="7"/>
  <c r="H9" i="7"/>
  <c r="K9" i="7" s="1"/>
  <c r="B9" i="7"/>
  <c r="L9" i="7" s="1"/>
  <c r="H8" i="7"/>
  <c r="B8" i="7"/>
  <c r="J8" i="7" s="1"/>
  <c r="H7" i="7"/>
  <c r="B7" i="7"/>
  <c r="L7" i="7" s="1"/>
  <c r="H6" i="7"/>
  <c r="B6" i="7"/>
  <c r="J6" i="7" s="1"/>
  <c r="H5" i="7"/>
  <c r="B5" i="7"/>
  <c r="L5" i="7" s="1"/>
  <c r="H4" i="7"/>
  <c r="B4" i="7"/>
  <c r="L4" i="7" s="1"/>
  <c r="G41" i="6"/>
  <c r="F41" i="6"/>
  <c r="E41" i="6"/>
  <c r="D41" i="6"/>
  <c r="M40" i="6"/>
  <c r="H40" i="6"/>
  <c r="B40" i="6"/>
  <c r="J39" i="6"/>
  <c r="H39" i="6"/>
  <c r="B39" i="6"/>
  <c r="L39" i="6" s="1"/>
  <c r="H38" i="6"/>
  <c r="I38" i="6" s="1"/>
  <c r="B38" i="6"/>
  <c r="J38" i="6" s="1"/>
  <c r="J37" i="6"/>
  <c r="H37" i="6"/>
  <c r="I37" i="6" s="1"/>
  <c r="B37" i="6"/>
  <c r="L37" i="6" s="1"/>
  <c r="H36" i="6"/>
  <c r="B36" i="6"/>
  <c r="M36" i="6" s="1"/>
  <c r="H35" i="6"/>
  <c r="B35" i="6"/>
  <c r="L35" i="6" s="1"/>
  <c r="H34" i="6"/>
  <c r="I34" i="6" s="1"/>
  <c r="B34" i="6"/>
  <c r="J34" i="6" s="1"/>
  <c r="H33" i="6"/>
  <c r="I33" i="6" s="1"/>
  <c r="B33" i="6"/>
  <c r="L33" i="6" s="1"/>
  <c r="H32" i="6"/>
  <c r="I32" i="6" s="1"/>
  <c r="B32" i="6"/>
  <c r="M31" i="6"/>
  <c r="J31" i="6"/>
  <c r="H31" i="6"/>
  <c r="B31" i="6"/>
  <c r="L31" i="6" s="1"/>
  <c r="K30" i="6"/>
  <c r="H30" i="6"/>
  <c r="I30" i="6" s="1"/>
  <c r="B30" i="6"/>
  <c r="J30" i="6" s="1"/>
  <c r="K29" i="6"/>
  <c r="J29" i="6"/>
  <c r="H29" i="6"/>
  <c r="I29" i="6" s="1"/>
  <c r="B29" i="6"/>
  <c r="L29" i="6" s="1"/>
  <c r="H28" i="6"/>
  <c r="I28" i="6" s="1"/>
  <c r="B28" i="6"/>
  <c r="H27" i="6"/>
  <c r="B27" i="6"/>
  <c r="L27" i="6" s="1"/>
  <c r="H26" i="6"/>
  <c r="I26" i="6" s="1"/>
  <c r="B26" i="6"/>
  <c r="J26" i="6" s="1"/>
  <c r="H25" i="6"/>
  <c r="I25" i="6" s="1"/>
  <c r="B25" i="6"/>
  <c r="L25" i="6" s="1"/>
  <c r="H24" i="6"/>
  <c r="I24" i="6" s="1"/>
  <c r="B24" i="6"/>
  <c r="M24" i="6" s="1"/>
  <c r="H23" i="6"/>
  <c r="B23" i="6"/>
  <c r="L23" i="6" s="1"/>
  <c r="K22" i="6"/>
  <c r="H22" i="6"/>
  <c r="I22" i="6" s="1"/>
  <c r="B22" i="6"/>
  <c r="J22" i="6" s="1"/>
  <c r="H21" i="6"/>
  <c r="I21" i="6" s="1"/>
  <c r="B21" i="6"/>
  <c r="L21" i="6" s="1"/>
  <c r="M20" i="6"/>
  <c r="H20" i="6"/>
  <c r="I20" i="6" s="1"/>
  <c r="B20" i="6"/>
  <c r="M19" i="6"/>
  <c r="J19" i="6"/>
  <c r="H19" i="6"/>
  <c r="B19" i="6"/>
  <c r="L19" i="6" s="1"/>
  <c r="K18" i="6"/>
  <c r="H18" i="6"/>
  <c r="I18" i="6" s="1"/>
  <c r="B18" i="6"/>
  <c r="J18" i="6" s="1"/>
  <c r="K17" i="6"/>
  <c r="J17" i="6"/>
  <c r="H17" i="6"/>
  <c r="I17" i="6" s="1"/>
  <c r="B17" i="6"/>
  <c r="L17" i="6" s="1"/>
  <c r="H16" i="6"/>
  <c r="I16" i="6" s="1"/>
  <c r="B16" i="6"/>
  <c r="H15" i="6"/>
  <c r="B15" i="6"/>
  <c r="L15" i="6" s="1"/>
  <c r="H14" i="6"/>
  <c r="I14" i="6" s="1"/>
  <c r="B14" i="6"/>
  <c r="J14" i="6" s="1"/>
  <c r="H13" i="6"/>
  <c r="I13" i="6" s="1"/>
  <c r="B13" i="6"/>
  <c r="L13" i="6" s="1"/>
  <c r="H12" i="6"/>
  <c r="I12" i="6" s="1"/>
  <c r="B12" i="6"/>
  <c r="M11" i="6"/>
  <c r="J11" i="6"/>
  <c r="H11" i="6"/>
  <c r="B11" i="6"/>
  <c r="L11" i="6" s="1"/>
  <c r="K10" i="6"/>
  <c r="H10" i="6"/>
  <c r="I10" i="6" s="1"/>
  <c r="B10" i="6"/>
  <c r="J10" i="6" s="1"/>
  <c r="K9" i="6"/>
  <c r="J9" i="6"/>
  <c r="H9" i="6"/>
  <c r="I9" i="6" s="1"/>
  <c r="B9" i="6"/>
  <c r="L9" i="6" s="1"/>
  <c r="M8" i="6"/>
  <c r="H8" i="6"/>
  <c r="I8" i="6" s="1"/>
  <c r="B8" i="6"/>
  <c r="M7" i="6"/>
  <c r="J7" i="6"/>
  <c r="H7" i="6"/>
  <c r="B7" i="6"/>
  <c r="L7" i="6" s="1"/>
  <c r="H6" i="6"/>
  <c r="I6" i="6" s="1"/>
  <c r="B6" i="6"/>
  <c r="J6" i="6" s="1"/>
  <c r="J5" i="6"/>
  <c r="H5" i="6"/>
  <c r="I5" i="6" s="1"/>
  <c r="B5" i="6"/>
  <c r="L5" i="6" s="1"/>
  <c r="H4" i="6"/>
  <c r="I4" i="6" s="1"/>
  <c r="B4" i="6"/>
  <c r="M4" i="6" s="1"/>
  <c r="H41" i="5"/>
  <c r="L41" i="5" s="1"/>
  <c r="G41" i="5"/>
  <c r="F41" i="5"/>
  <c r="E41" i="5"/>
  <c r="N41" i="5" s="1"/>
  <c r="D41" i="5"/>
  <c r="M40" i="5"/>
  <c r="H40" i="5"/>
  <c r="L40" i="5" s="1"/>
  <c r="B40" i="5"/>
  <c r="K40" i="5" s="1"/>
  <c r="N39" i="5"/>
  <c r="L39" i="5"/>
  <c r="K39" i="5"/>
  <c r="H39" i="5"/>
  <c r="B39" i="5"/>
  <c r="M39" i="5" s="1"/>
  <c r="M38" i="5"/>
  <c r="H38" i="5"/>
  <c r="L38" i="5" s="1"/>
  <c r="B38" i="5"/>
  <c r="K38" i="5" s="1"/>
  <c r="N37" i="5"/>
  <c r="K37" i="5"/>
  <c r="H37" i="5"/>
  <c r="L37" i="5" s="1"/>
  <c r="B37" i="5"/>
  <c r="M37" i="5" s="1"/>
  <c r="M36" i="5"/>
  <c r="H36" i="5"/>
  <c r="L36" i="5" s="1"/>
  <c r="B36" i="5"/>
  <c r="K36" i="5" s="1"/>
  <c r="L35" i="5"/>
  <c r="H35" i="5"/>
  <c r="B35" i="5"/>
  <c r="K35" i="5" s="1"/>
  <c r="N34" i="5"/>
  <c r="H34" i="5"/>
  <c r="L34" i="5" s="1"/>
  <c r="B34" i="5"/>
  <c r="M34" i="5" s="1"/>
  <c r="L33" i="5"/>
  <c r="H33" i="5"/>
  <c r="B33" i="5"/>
  <c r="K33" i="5" s="1"/>
  <c r="N32" i="5"/>
  <c r="H32" i="5"/>
  <c r="L32" i="5" s="1"/>
  <c r="B32" i="5"/>
  <c r="M32" i="5" s="1"/>
  <c r="L31" i="5"/>
  <c r="K31" i="5"/>
  <c r="H31" i="5"/>
  <c r="B31" i="5"/>
  <c r="N31" i="5" s="1"/>
  <c r="N30" i="5"/>
  <c r="H30" i="5"/>
  <c r="L30" i="5" s="1"/>
  <c r="B30" i="5"/>
  <c r="M30" i="5" s="1"/>
  <c r="L29" i="5"/>
  <c r="K29" i="5"/>
  <c r="H29" i="5"/>
  <c r="B29" i="5"/>
  <c r="N29" i="5" s="1"/>
  <c r="N28" i="5"/>
  <c r="H28" i="5"/>
  <c r="L28" i="5" s="1"/>
  <c r="B28" i="5"/>
  <c r="M28" i="5" s="1"/>
  <c r="L27" i="5"/>
  <c r="K27" i="5"/>
  <c r="H27" i="5"/>
  <c r="B27" i="5"/>
  <c r="N27" i="5" s="1"/>
  <c r="N26" i="5"/>
  <c r="H26" i="5"/>
  <c r="L26" i="5" s="1"/>
  <c r="B26" i="5"/>
  <c r="M26" i="5" s="1"/>
  <c r="L25" i="5"/>
  <c r="K25" i="5"/>
  <c r="H25" i="5"/>
  <c r="B25" i="5"/>
  <c r="N25" i="5" s="1"/>
  <c r="N24" i="5"/>
  <c r="H24" i="5"/>
  <c r="L24" i="5" s="1"/>
  <c r="B24" i="5"/>
  <c r="M24" i="5" s="1"/>
  <c r="L23" i="5"/>
  <c r="K23" i="5"/>
  <c r="H23" i="5"/>
  <c r="B23" i="5"/>
  <c r="N23" i="5" s="1"/>
  <c r="N22" i="5"/>
  <c r="H22" i="5"/>
  <c r="L22" i="5" s="1"/>
  <c r="B22" i="5"/>
  <c r="M22" i="5" s="1"/>
  <c r="L21" i="5"/>
  <c r="K21" i="5"/>
  <c r="H21" i="5"/>
  <c r="B21" i="5"/>
  <c r="N21" i="5" s="1"/>
  <c r="N20" i="5"/>
  <c r="H20" i="5"/>
  <c r="L20" i="5" s="1"/>
  <c r="B20" i="5"/>
  <c r="M20" i="5" s="1"/>
  <c r="L19" i="5"/>
  <c r="K19" i="5"/>
  <c r="H19" i="5"/>
  <c r="B19" i="5"/>
  <c r="N19" i="5" s="1"/>
  <c r="N18" i="5"/>
  <c r="H18" i="5"/>
  <c r="L18" i="5" s="1"/>
  <c r="B18" i="5"/>
  <c r="M18" i="5" s="1"/>
  <c r="L17" i="5"/>
  <c r="K17" i="5"/>
  <c r="H17" i="5"/>
  <c r="B17" i="5"/>
  <c r="N17" i="5" s="1"/>
  <c r="N16" i="5"/>
  <c r="H16" i="5"/>
  <c r="L16" i="5" s="1"/>
  <c r="B16" i="5"/>
  <c r="M16" i="5" s="1"/>
  <c r="L15" i="5"/>
  <c r="K15" i="5"/>
  <c r="H15" i="5"/>
  <c r="B15" i="5"/>
  <c r="N15" i="5" s="1"/>
  <c r="N14" i="5"/>
  <c r="H14" i="5"/>
  <c r="L14" i="5" s="1"/>
  <c r="B14" i="5"/>
  <c r="M14" i="5" s="1"/>
  <c r="L13" i="5"/>
  <c r="K13" i="5"/>
  <c r="H13" i="5"/>
  <c r="B13" i="5"/>
  <c r="N13" i="5" s="1"/>
  <c r="N12" i="5"/>
  <c r="H12" i="5"/>
  <c r="L12" i="5" s="1"/>
  <c r="B12" i="5"/>
  <c r="M12" i="5" s="1"/>
  <c r="L11" i="5"/>
  <c r="K11" i="5"/>
  <c r="H11" i="5"/>
  <c r="B11" i="5"/>
  <c r="N11" i="5" s="1"/>
  <c r="N10" i="5"/>
  <c r="H10" i="5"/>
  <c r="L10" i="5" s="1"/>
  <c r="B10" i="5"/>
  <c r="M10" i="5" s="1"/>
  <c r="L9" i="5"/>
  <c r="K9" i="5"/>
  <c r="H9" i="5"/>
  <c r="B9" i="5"/>
  <c r="N9" i="5" s="1"/>
  <c r="N8" i="5"/>
  <c r="H8" i="5"/>
  <c r="L8" i="5" s="1"/>
  <c r="B8" i="5"/>
  <c r="M8" i="5" s="1"/>
  <c r="L7" i="5"/>
  <c r="K7" i="5"/>
  <c r="H7" i="5"/>
  <c r="B7" i="5"/>
  <c r="N7" i="5" s="1"/>
  <c r="N6" i="5"/>
  <c r="H6" i="5"/>
  <c r="L6" i="5" s="1"/>
  <c r="B6" i="5"/>
  <c r="M6" i="5" s="1"/>
  <c r="L5" i="5"/>
  <c r="K5" i="5"/>
  <c r="H5" i="5"/>
  <c r="B5" i="5"/>
  <c r="N5" i="5" s="1"/>
  <c r="N4" i="5"/>
  <c r="H4" i="5"/>
  <c r="L4" i="5" s="1"/>
  <c r="B4" i="5"/>
  <c r="B41" i="5" s="1"/>
  <c r="G41" i="4"/>
  <c r="F41" i="4"/>
  <c r="H41" i="4" s="1"/>
  <c r="E41" i="4"/>
  <c r="D41" i="4"/>
  <c r="N40" i="4"/>
  <c r="H40" i="4"/>
  <c r="B40" i="4"/>
  <c r="K40" i="4" s="1"/>
  <c r="L39" i="4"/>
  <c r="K39" i="4"/>
  <c r="H39" i="4"/>
  <c r="B39" i="4"/>
  <c r="N39" i="4" s="1"/>
  <c r="N38" i="4"/>
  <c r="H38" i="4"/>
  <c r="B38" i="4"/>
  <c r="K38" i="4" s="1"/>
  <c r="L37" i="4"/>
  <c r="K37" i="4"/>
  <c r="H37" i="4"/>
  <c r="B37" i="4"/>
  <c r="N37" i="4" s="1"/>
  <c r="N36" i="4"/>
  <c r="H36" i="4"/>
  <c r="B36" i="4"/>
  <c r="K36" i="4" s="1"/>
  <c r="L35" i="4"/>
  <c r="K35" i="4"/>
  <c r="H35" i="4"/>
  <c r="B35" i="4"/>
  <c r="N35" i="4" s="1"/>
  <c r="N34" i="4"/>
  <c r="H34" i="4"/>
  <c r="B34" i="4"/>
  <c r="K34" i="4" s="1"/>
  <c r="L33" i="4"/>
  <c r="H33" i="4"/>
  <c r="B33" i="4"/>
  <c r="H32" i="4"/>
  <c r="B32" i="4"/>
  <c r="M32" i="4" s="1"/>
  <c r="K31" i="4"/>
  <c r="H31" i="4"/>
  <c r="B31" i="4"/>
  <c r="N31" i="4" s="1"/>
  <c r="M30" i="4"/>
  <c r="K30" i="4"/>
  <c r="H30" i="4"/>
  <c r="L30" i="4" s="1"/>
  <c r="B30" i="4"/>
  <c r="N30" i="4" s="1"/>
  <c r="L29" i="4"/>
  <c r="H29" i="4"/>
  <c r="B29" i="4"/>
  <c r="N29" i="4" s="1"/>
  <c r="H28" i="4"/>
  <c r="B28" i="4"/>
  <c r="M28" i="4" s="1"/>
  <c r="N27" i="4"/>
  <c r="L27" i="4"/>
  <c r="K27" i="4"/>
  <c r="H27" i="4"/>
  <c r="B27" i="4"/>
  <c r="M27" i="4" s="1"/>
  <c r="H26" i="4"/>
  <c r="L26" i="4" s="1"/>
  <c r="B26" i="4"/>
  <c r="K26" i="4" s="1"/>
  <c r="N25" i="4"/>
  <c r="L25" i="4"/>
  <c r="K25" i="4"/>
  <c r="H25" i="4"/>
  <c r="B25" i="4"/>
  <c r="M25" i="4" s="1"/>
  <c r="H24" i="4"/>
  <c r="L24" i="4" s="1"/>
  <c r="B24" i="4"/>
  <c r="M24" i="4" s="1"/>
  <c r="N23" i="4"/>
  <c r="L23" i="4"/>
  <c r="K23" i="4"/>
  <c r="H23" i="4"/>
  <c r="B23" i="4"/>
  <c r="M23" i="4" s="1"/>
  <c r="H22" i="4"/>
  <c r="L22" i="4" s="1"/>
  <c r="B22" i="4"/>
  <c r="M22" i="4" s="1"/>
  <c r="L21" i="4"/>
  <c r="K21" i="4"/>
  <c r="H21" i="4"/>
  <c r="B21" i="4"/>
  <c r="N21" i="4" s="1"/>
  <c r="M20" i="4"/>
  <c r="H20" i="4"/>
  <c r="L20" i="4" s="1"/>
  <c r="B20" i="4"/>
  <c r="K20" i="4" s="1"/>
  <c r="L19" i="4"/>
  <c r="K19" i="4"/>
  <c r="H19" i="4"/>
  <c r="B19" i="4"/>
  <c r="N19" i="4" s="1"/>
  <c r="H18" i="4"/>
  <c r="L18" i="4" s="1"/>
  <c r="B18" i="4"/>
  <c r="K18" i="4" s="1"/>
  <c r="L17" i="4"/>
  <c r="K17" i="4"/>
  <c r="H17" i="4"/>
  <c r="B17" i="4"/>
  <c r="N17" i="4" s="1"/>
  <c r="H16" i="4"/>
  <c r="L16" i="4" s="1"/>
  <c r="B16" i="4"/>
  <c r="M16" i="4" s="1"/>
  <c r="L15" i="4"/>
  <c r="K15" i="4"/>
  <c r="H15" i="4"/>
  <c r="B15" i="4"/>
  <c r="N15" i="4" s="1"/>
  <c r="H14" i="4"/>
  <c r="L14" i="4" s="1"/>
  <c r="B14" i="4"/>
  <c r="M14" i="4" s="1"/>
  <c r="L13" i="4"/>
  <c r="K13" i="4"/>
  <c r="H13" i="4"/>
  <c r="B13" i="4"/>
  <c r="N13" i="4" s="1"/>
  <c r="H12" i="4"/>
  <c r="L12" i="4" s="1"/>
  <c r="B12" i="4"/>
  <c r="M12" i="4" s="1"/>
  <c r="L11" i="4"/>
  <c r="K11" i="4"/>
  <c r="H11" i="4"/>
  <c r="B11" i="4"/>
  <c r="N11" i="4" s="1"/>
  <c r="H10" i="4"/>
  <c r="L10" i="4" s="1"/>
  <c r="B10" i="4"/>
  <c r="M10" i="4" s="1"/>
  <c r="L9" i="4"/>
  <c r="K9" i="4"/>
  <c r="H9" i="4"/>
  <c r="B9" i="4"/>
  <c r="N9" i="4" s="1"/>
  <c r="H8" i="4"/>
  <c r="L8" i="4" s="1"/>
  <c r="B8" i="4"/>
  <c r="K8" i="4" s="1"/>
  <c r="L7" i="4"/>
  <c r="K7" i="4"/>
  <c r="H7" i="4"/>
  <c r="B7" i="4"/>
  <c r="N7" i="4" s="1"/>
  <c r="H6" i="4"/>
  <c r="L6" i="4" s="1"/>
  <c r="B6" i="4"/>
  <c r="M6" i="4" s="1"/>
  <c r="L5" i="4"/>
  <c r="K5" i="4"/>
  <c r="H5" i="4"/>
  <c r="B5" i="4"/>
  <c r="N5" i="4" s="1"/>
  <c r="H4" i="4"/>
  <c r="L4" i="4" s="1"/>
  <c r="B4" i="4"/>
  <c r="B41" i="4" s="1"/>
  <c r="L41" i="4" s="1"/>
  <c r="G41" i="3"/>
  <c r="M41" i="3" s="1"/>
  <c r="F41" i="3"/>
  <c r="H41" i="3" s="1"/>
  <c r="L41" i="3" s="1"/>
  <c r="E41" i="3"/>
  <c r="N41" i="3" s="1"/>
  <c r="D41" i="3"/>
  <c r="B41" i="3"/>
  <c r="N40" i="3"/>
  <c r="M40" i="3"/>
  <c r="K40" i="3"/>
  <c r="H40" i="3"/>
  <c r="L40" i="3" s="1"/>
  <c r="N39" i="3"/>
  <c r="M39" i="3"/>
  <c r="K39" i="3"/>
  <c r="H39" i="3"/>
  <c r="L39" i="3" s="1"/>
  <c r="N38" i="3"/>
  <c r="M38" i="3"/>
  <c r="L38" i="3"/>
  <c r="K38" i="3"/>
  <c r="H38" i="3"/>
  <c r="N37" i="3"/>
  <c r="M37" i="3"/>
  <c r="L37" i="3"/>
  <c r="K37" i="3"/>
  <c r="H37" i="3"/>
  <c r="N36" i="3"/>
  <c r="M36" i="3"/>
  <c r="K36" i="3"/>
  <c r="H36" i="3"/>
  <c r="L36" i="3" s="1"/>
  <c r="N35" i="3"/>
  <c r="M35" i="3"/>
  <c r="K35" i="3"/>
  <c r="H35" i="3"/>
  <c r="L35" i="3" s="1"/>
  <c r="N34" i="3"/>
  <c r="M34" i="3"/>
  <c r="L34" i="3"/>
  <c r="K34" i="3"/>
  <c r="H34" i="3"/>
  <c r="N33" i="3"/>
  <c r="M33" i="3"/>
  <c r="L33" i="3"/>
  <c r="K33" i="3"/>
  <c r="H33" i="3"/>
  <c r="N32" i="3"/>
  <c r="M32" i="3"/>
  <c r="K32" i="3"/>
  <c r="H32" i="3"/>
  <c r="L32" i="3" s="1"/>
  <c r="N31" i="3"/>
  <c r="M31" i="3"/>
  <c r="K31" i="3"/>
  <c r="H31" i="3"/>
  <c r="L31" i="3" s="1"/>
  <c r="N30" i="3"/>
  <c r="M30" i="3"/>
  <c r="L30" i="3"/>
  <c r="K30" i="3"/>
  <c r="H30" i="3"/>
  <c r="N29" i="3"/>
  <c r="M29" i="3"/>
  <c r="L29" i="3"/>
  <c r="K29" i="3"/>
  <c r="H29" i="3"/>
  <c r="N28" i="3"/>
  <c r="M28" i="3"/>
  <c r="K28" i="3"/>
  <c r="H28" i="3"/>
  <c r="L28" i="3" s="1"/>
  <c r="N27" i="3"/>
  <c r="M27" i="3"/>
  <c r="K27" i="3"/>
  <c r="H27" i="3"/>
  <c r="L27" i="3" s="1"/>
  <c r="N26" i="3"/>
  <c r="M26" i="3"/>
  <c r="L26" i="3"/>
  <c r="K26" i="3"/>
  <c r="H26" i="3"/>
  <c r="N25" i="3"/>
  <c r="M25" i="3"/>
  <c r="L25" i="3"/>
  <c r="K25" i="3"/>
  <c r="H25" i="3"/>
  <c r="N24" i="3"/>
  <c r="M24" i="3"/>
  <c r="K24" i="3"/>
  <c r="H24" i="3"/>
  <c r="L24" i="3" s="1"/>
  <c r="N23" i="3"/>
  <c r="M23" i="3"/>
  <c r="K23" i="3"/>
  <c r="H23" i="3"/>
  <c r="L23" i="3" s="1"/>
  <c r="N22" i="3"/>
  <c r="M22" i="3"/>
  <c r="L22" i="3"/>
  <c r="K22" i="3"/>
  <c r="H22" i="3"/>
  <c r="N21" i="3"/>
  <c r="M21" i="3"/>
  <c r="L21" i="3"/>
  <c r="K21" i="3"/>
  <c r="H21" i="3"/>
  <c r="N20" i="3"/>
  <c r="M20" i="3"/>
  <c r="K20" i="3"/>
  <c r="H20" i="3"/>
  <c r="L20" i="3" s="1"/>
  <c r="N19" i="3"/>
  <c r="M19" i="3"/>
  <c r="K19" i="3"/>
  <c r="H19" i="3"/>
  <c r="L19" i="3" s="1"/>
  <c r="N18" i="3"/>
  <c r="M18" i="3"/>
  <c r="L18" i="3"/>
  <c r="K18" i="3"/>
  <c r="H18" i="3"/>
  <c r="N17" i="3"/>
  <c r="M17" i="3"/>
  <c r="L17" i="3"/>
  <c r="K17" i="3"/>
  <c r="H17" i="3"/>
  <c r="N16" i="3"/>
  <c r="M16" i="3"/>
  <c r="K16" i="3"/>
  <c r="H16" i="3"/>
  <c r="L16" i="3" s="1"/>
  <c r="N15" i="3"/>
  <c r="M15" i="3"/>
  <c r="K15" i="3"/>
  <c r="H15" i="3"/>
  <c r="L15" i="3" s="1"/>
  <c r="N14" i="3"/>
  <c r="M14" i="3"/>
  <c r="L14" i="3"/>
  <c r="K14" i="3"/>
  <c r="H14" i="3"/>
  <c r="N13" i="3"/>
  <c r="M13" i="3"/>
  <c r="L13" i="3"/>
  <c r="K13" i="3"/>
  <c r="H13" i="3"/>
  <c r="N12" i="3"/>
  <c r="M12" i="3"/>
  <c r="K12" i="3"/>
  <c r="H12" i="3"/>
  <c r="L12" i="3" s="1"/>
  <c r="N11" i="3"/>
  <c r="M11" i="3"/>
  <c r="K11" i="3"/>
  <c r="H11" i="3"/>
  <c r="L11" i="3" s="1"/>
  <c r="N10" i="3"/>
  <c r="M10" i="3"/>
  <c r="L10" i="3"/>
  <c r="K10" i="3"/>
  <c r="H10" i="3"/>
  <c r="N9" i="3"/>
  <c r="M9" i="3"/>
  <c r="L9" i="3"/>
  <c r="K9" i="3"/>
  <c r="H9" i="3"/>
  <c r="N8" i="3"/>
  <c r="M8" i="3"/>
  <c r="K8" i="3"/>
  <c r="H8" i="3"/>
  <c r="L8" i="3" s="1"/>
  <c r="N7" i="3"/>
  <c r="M7" i="3"/>
  <c r="K7" i="3"/>
  <c r="H7" i="3"/>
  <c r="L7" i="3" s="1"/>
  <c r="N6" i="3"/>
  <c r="M6" i="3"/>
  <c r="L6" i="3"/>
  <c r="K6" i="3"/>
  <c r="H6" i="3"/>
  <c r="N5" i="3"/>
  <c r="M5" i="3"/>
  <c r="L5" i="3"/>
  <c r="K5" i="3"/>
  <c r="H5" i="3"/>
  <c r="N4" i="3"/>
  <c r="M4" i="3"/>
  <c r="K4" i="3"/>
  <c r="H4" i="3"/>
  <c r="L4" i="3" s="1"/>
  <c r="N41" i="2"/>
  <c r="H41" i="2"/>
  <c r="L41" i="2" s="1"/>
  <c r="G41" i="2"/>
  <c r="M41" i="2" s="1"/>
  <c r="F41" i="2"/>
  <c r="E41" i="2"/>
  <c r="K41" i="2" s="1"/>
  <c r="D41" i="2"/>
  <c r="B41" i="2"/>
  <c r="N40" i="2"/>
  <c r="M40" i="2"/>
  <c r="L40" i="2"/>
  <c r="K40" i="2"/>
  <c r="H40" i="2"/>
  <c r="N39" i="2"/>
  <c r="M39" i="2"/>
  <c r="K39" i="2"/>
  <c r="H39" i="2"/>
  <c r="L39" i="2" s="1"/>
  <c r="N38" i="2"/>
  <c r="M38" i="2"/>
  <c r="K38" i="2"/>
  <c r="H38" i="2"/>
  <c r="L38" i="2" s="1"/>
  <c r="N37" i="2"/>
  <c r="M37" i="2"/>
  <c r="L37" i="2"/>
  <c r="K37" i="2"/>
  <c r="H37" i="2"/>
  <c r="N36" i="2"/>
  <c r="M36" i="2"/>
  <c r="L36" i="2"/>
  <c r="K36" i="2"/>
  <c r="H36" i="2"/>
  <c r="N35" i="2"/>
  <c r="M35" i="2"/>
  <c r="K35" i="2"/>
  <c r="H35" i="2"/>
  <c r="L35" i="2" s="1"/>
  <c r="N34" i="2"/>
  <c r="M34" i="2"/>
  <c r="K34" i="2"/>
  <c r="H34" i="2"/>
  <c r="L34" i="2" s="1"/>
  <c r="N33" i="2"/>
  <c r="M33" i="2"/>
  <c r="L33" i="2"/>
  <c r="K33" i="2"/>
  <c r="H33" i="2"/>
  <c r="N32" i="2"/>
  <c r="M32" i="2"/>
  <c r="L32" i="2"/>
  <c r="K32" i="2"/>
  <c r="H32" i="2"/>
  <c r="N31" i="2"/>
  <c r="M31" i="2"/>
  <c r="K31" i="2"/>
  <c r="H31" i="2"/>
  <c r="L31" i="2" s="1"/>
  <c r="N30" i="2"/>
  <c r="M30" i="2"/>
  <c r="K30" i="2"/>
  <c r="H30" i="2"/>
  <c r="L30" i="2" s="1"/>
  <c r="N29" i="2"/>
  <c r="M29" i="2"/>
  <c r="L29" i="2"/>
  <c r="K29" i="2"/>
  <c r="H29" i="2"/>
  <c r="N28" i="2"/>
  <c r="M28" i="2"/>
  <c r="L28" i="2"/>
  <c r="K28" i="2"/>
  <c r="H28" i="2"/>
  <c r="N27" i="2"/>
  <c r="M27" i="2"/>
  <c r="K27" i="2"/>
  <c r="H27" i="2"/>
  <c r="L27" i="2" s="1"/>
  <c r="N26" i="2"/>
  <c r="M26" i="2"/>
  <c r="K26" i="2"/>
  <c r="H26" i="2"/>
  <c r="L26" i="2" s="1"/>
  <c r="N25" i="2"/>
  <c r="M25" i="2"/>
  <c r="L25" i="2"/>
  <c r="K25" i="2"/>
  <c r="H25" i="2"/>
  <c r="N24" i="2"/>
  <c r="M24" i="2"/>
  <c r="L24" i="2"/>
  <c r="K24" i="2"/>
  <c r="H24" i="2"/>
  <c r="N23" i="2"/>
  <c r="M23" i="2"/>
  <c r="K23" i="2"/>
  <c r="H23" i="2"/>
  <c r="L23" i="2" s="1"/>
  <c r="N22" i="2"/>
  <c r="M22" i="2"/>
  <c r="K22" i="2"/>
  <c r="H22" i="2"/>
  <c r="L22" i="2" s="1"/>
  <c r="N21" i="2"/>
  <c r="M21" i="2"/>
  <c r="L21" i="2"/>
  <c r="K21" i="2"/>
  <c r="H21" i="2"/>
  <c r="N20" i="2"/>
  <c r="M20" i="2"/>
  <c r="L20" i="2"/>
  <c r="K20" i="2"/>
  <c r="H20" i="2"/>
  <c r="N19" i="2"/>
  <c r="M19" i="2"/>
  <c r="K19" i="2"/>
  <c r="H19" i="2"/>
  <c r="L19" i="2" s="1"/>
  <c r="N18" i="2"/>
  <c r="M18" i="2"/>
  <c r="K18" i="2"/>
  <c r="H18" i="2"/>
  <c r="L18" i="2" s="1"/>
  <c r="N17" i="2"/>
  <c r="M17" i="2"/>
  <c r="L17" i="2"/>
  <c r="K17" i="2"/>
  <c r="H17" i="2"/>
  <c r="N16" i="2"/>
  <c r="M16" i="2"/>
  <c r="L16" i="2"/>
  <c r="K16" i="2"/>
  <c r="H16" i="2"/>
  <c r="N15" i="2"/>
  <c r="M15" i="2"/>
  <c r="K15" i="2"/>
  <c r="H15" i="2"/>
  <c r="L15" i="2" s="1"/>
  <c r="N14" i="2"/>
  <c r="M14" i="2"/>
  <c r="K14" i="2"/>
  <c r="H14" i="2"/>
  <c r="L14" i="2" s="1"/>
  <c r="N13" i="2"/>
  <c r="M13" i="2"/>
  <c r="L13" i="2"/>
  <c r="K13" i="2"/>
  <c r="H13" i="2"/>
  <c r="N12" i="2"/>
  <c r="M12" i="2"/>
  <c r="L12" i="2"/>
  <c r="K12" i="2"/>
  <c r="H12" i="2"/>
  <c r="N11" i="2"/>
  <c r="M11" i="2"/>
  <c r="K11" i="2"/>
  <c r="H11" i="2"/>
  <c r="L11" i="2" s="1"/>
  <c r="N10" i="2"/>
  <c r="M10" i="2"/>
  <c r="K10" i="2"/>
  <c r="H10" i="2"/>
  <c r="L10" i="2" s="1"/>
  <c r="N9" i="2"/>
  <c r="M9" i="2"/>
  <c r="L9" i="2"/>
  <c r="K9" i="2"/>
  <c r="H9" i="2"/>
  <c r="N8" i="2"/>
  <c r="M8" i="2"/>
  <c r="L8" i="2"/>
  <c r="K8" i="2"/>
  <c r="H8" i="2"/>
  <c r="N7" i="2"/>
  <c r="M7" i="2"/>
  <c r="K7" i="2"/>
  <c r="H7" i="2"/>
  <c r="L7" i="2" s="1"/>
  <c r="N6" i="2"/>
  <c r="M6" i="2"/>
  <c r="K6" i="2"/>
  <c r="H6" i="2"/>
  <c r="L6" i="2" s="1"/>
  <c r="N5" i="2"/>
  <c r="M5" i="2"/>
  <c r="L5" i="2"/>
  <c r="K5" i="2"/>
  <c r="H5" i="2"/>
  <c r="N4" i="2"/>
  <c r="M4" i="2"/>
  <c r="L4" i="2"/>
  <c r="K4" i="2"/>
  <c r="H4" i="2"/>
  <c r="G41" i="1"/>
  <c r="M41" i="1" s="1"/>
  <c r="F41" i="1"/>
  <c r="H41" i="1" s="1"/>
  <c r="L41" i="1" s="1"/>
  <c r="E41" i="1"/>
  <c r="K41" i="1" s="1"/>
  <c r="B41" i="1"/>
  <c r="N40" i="1"/>
  <c r="M40" i="1"/>
  <c r="K40" i="1"/>
  <c r="H40" i="1"/>
  <c r="L40" i="1" s="1"/>
  <c r="N39" i="1"/>
  <c r="M39" i="1"/>
  <c r="L39" i="1"/>
  <c r="K39" i="1"/>
  <c r="H39" i="1"/>
  <c r="N38" i="1"/>
  <c r="M38" i="1"/>
  <c r="L38" i="1"/>
  <c r="K38" i="1"/>
  <c r="H38" i="1"/>
  <c r="N37" i="1"/>
  <c r="M37" i="1"/>
  <c r="K37" i="1"/>
  <c r="H37" i="1"/>
  <c r="L37" i="1" s="1"/>
  <c r="N36" i="1"/>
  <c r="M36" i="1"/>
  <c r="K36" i="1"/>
  <c r="H36" i="1"/>
  <c r="L36" i="1" s="1"/>
  <c r="N35" i="1"/>
  <c r="M35" i="1"/>
  <c r="L35" i="1"/>
  <c r="K35" i="1"/>
  <c r="H35" i="1"/>
  <c r="N34" i="1"/>
  <c r="M34" i="1"/>
  <c r="L34" i="1"/>
  <c r="K34" i="1"/>
  <c r="H34" i="1"/>
  <c r="N33" i="1"/>
  <c r="M33" i="1"/>
  <c r="K33" i="1"/>
  <c r="H33" i="1"/>
  <c r="L33" i="1" s="1"/>
  <c r="N32" i="1"/>
  <c r="M32" i="1"/>
  <c r="K32" i="1"/>
  <c r="H32" i="1"/>
  <c r="L32" i="1" s="1"/>
  <c r="N31" i="1"/>
  <c r="M31" i="1"/>
  <c r="L31" i="1"/>
  <c r="K31" i="1"/>
  <c r="H31" i="1"/>
  <c r="N30" i="1"/>
  <c r="M30" i="1"/>
  <c r="L30" i="1"/>
  <c r="K30" i="1"/>
  <c r="H30" i="1"/>
  <c r="N29" i="1"/>
  <c r="M29" i="1"/>
  <c r="K29" i="1"/>
  <c r="H29" i="1"/>
  <c r="L29" i="1" s="1"/>
  <c r="N28" i="1"/>
  <c r="M28" i="1"/>
  <c r="K28" i="1"/>
  <c r="H28" i="1"/>
  <c r="L28" i="1" s="1"/>
  <c r="N27" i="1"/>
  <c r="M27" i="1"/>
  <c r="L27" i="1"/>
  <c r="K27" i="1"/>
  <c r="H27" i="1"/>
  <c r="N26" i="1"/>
  <c r="M26" i="1"/>
  <c r="L26" i="1"/>
  <c r="K26" i="1"/>
  <c r="H26" i="1"/>
  <c r="N25" i="1"/>
  <c r="M25" i="1"/>
  <c r="K25" i="1"/>
  <c r="H25" i="1"/>
  <c r="L25" i="1" s="1"/>
  <c r="N24" i="1"/>
  <c r="M24" i="1"/>
  <c r="K24" i="1"/>
  <c r="H24" i="1"/>
  <c r="L24" i="1" s="1"/>
  <c r="N23" i="1"/>
  <c r="M23" i="1"/>
  <c r="L23" i="1"/>
  <c r="K23" i="1"/>
  <c r="H23" i="1"/>
  <c r="N22" i="1"/>
  <c r="M22" i="1"/>
  <c r="L22" i="1"/>
  <c r="K22" i="1"/>
  <c r="H22" i="1"/>
  <c r="N21" i="1"/>
  <c r="M21" i="1"/>
  <c r="K21" i="1"/>
  <c r="H21" i="1"/>
  <c r="L21" i="1" s="1"/>
  <c r="N20" i="1"/>
  <c r="M20" i="1"/>
  <c r="K20" i="1"/>
  <c r="H20" i="1"/>
  <c r="L20" i="1" s="1"/>
  <c r="N19" i="1"/>
  <c r="M19" i="1"/>
  <c r="L19" i="1"/>
  <c r="K19" i="1"/>
  <c r="H19" i="1"/>
  <c r="N18" i="1"/>
  <c r="M18" i="1"/>
  <c r="L18" i="1"/>
  <c r="K18" i="1"/>
  <c r="H18" i="1"/>
  <c r="N17" i="1"/>
  <c r="M17" i="1"/>
  <c r="K17" i="1"/>
  <c r="H17" i="1"/>
  <c r="L17" i="1" s="1"/>
  <c r="N16" i="1"/>
  <c r="M16" i="1"/>
  <c r="K16" i="1"/>
  <c r="H16" i="1"/>
  <c r="L16" i="1" s="1"/>
  <c r="N15" i="1"/>
  <c r="M15" i="1"/>
  <c r="L15" i="1"/>
  <c r="K15" i="1"/>
  <c r="H15" i="1"/>
  <c r="N14" i="1"/>
  <c r="M14" i="1"/>
  <c r="L14" i="1"/>
  <c r="K14" i="1"/>
  <c r="H14" i="1"/>
  <c r="N13" i="1"/>
  <c r="M13" i="1"/>
  <c r="K13" i="1"/>
  <c r="H13" i="1"/>
  <c r="L13" i="1" s="1"/>
  <c r="N12" i="1"/>
  <c r="M12" i="1"/>
  <c r="K12" i="1"/>
  <c r="H12" i="1"/>
  <c r="L12" i="1" s="1"/>
  <c r="N11" i="1"/>
  <c r="M11" i="1"/>
  <c r="L11" i="1"/>
  <c r="K11" i="1"/>
  <c r="H11" i="1"/>
  <c r="N10" i="1"/>
  <c r="M10" i="1"/>
  <c r="L10" i="1"/>
  <c r="K10" i="1"/>
  <c r="H10" i="1"/>
  <c r="N9" i="1"/>
  <c r="M9" i="1"/>
  <c r="K9" i="1"/>
  <c r="H9" i="1"/>
  <c r="L9" i="1" s="1"/>
  <c r="N8" i="1"/>
  <c r="M8" i="1"/>
  <c r="K8" i="1"/>
  <c r="H8" i="1"/>
  <c r="L8" i="1" s="1"/>
  <c r="N7" i="1"/>
  <c r="M7" i="1"/>
  <c r="L7" i="1"/>
  <c r="K7" i="1"/>
  <c r="H7" i="1"/>
  <c r="N6" i="1"/>
  <c r="M6" i="1"/>
  <c r="L6" i="1"/>
  <c r="K6" i="1"/>
  <c r="H6" i="1"/>
  <c r="N5" i="1"/>
  <c r="M5" i="1"/>
  <c r="K5" i="1"/>
  <c r="H5" i="1"/>
  <c r="L5" i="1" s="1"/>
  <c r="N4" i="1"/>
  <c r="M4" i="1"/>
  <c r="K4" i="1"/>
  <c r="H4" i="1"/>
  <c r="L4" i="1" s="1"/>
  <c r="K5" i="6" l="1"/>
  <c r="K6" i="6"/>
  <c r="M9" i="6"/>
  <c r="J13" i="6"/>
  <c r="J15" i="6"/>
  <c r="M17" i="6"/>
  <c r="K23" i="6"/>
  <c r="I23" i="6"/>
  <c r="J25" i="6"/>
  <c r="J27" i="6"/>
  <c r="M29" i="6"/>
  <c r="J33" i="6"/>
  <c r="J35" i="6"/>
  <c r="K37" i="6"/>
  <c r="K38" i="6"/>
  <c r="M39" i="6"/>
  <c r="C41" i="6"/>
  <c r="K15" i="6"/>
  <c r="I15" i="6"/>
  <c r="K35" i="6"/>
  <c r="I35" i="6"/>
  <c r="K36" i="6"/>
  <c r="I36" i="6"/>
  <c r="M5" i="6"/>
  <c r="K11" i="6"/>
  <c r="I11" i="6"/>
  <c r="K13" i="6"/>
  <c r="K14" i="6"/>
  <c r="M15" i="6"/>
  <c r="K19" i="6"/>
  <c r="I19" i="6"/>
  <c r="J21" i="6"/>
  <c r="J23" i="6"/>
  <c r="K25" i="6"/>
  <c r="K26" i="6"/>
  <c r="M27" i="6"/>
  <c r="K31" i="6"/>
  <c r="I31" i="6"/>
  <c r="K33" i="6"/>
  <c r="K34" i="6"/>
  <c r="M35" i="6"/>
  <c r="M37" i="6"/>
  <c r="M21" i="6"/>
  <c r="K27" i="6"/>
  <c r="I27" i="6"/>
  <c r="K7" i="6"/>
  <c r="I7" i="6"/>
  <c r="M13" i="6"/>
  <c r="K21" i="6"/>
  <c r="M23" i="6"/>
  <c r="M25" i="6"/>
  <c r="M33" i="6"/>
  <c r="K39" i="6"/>
  <c r="I39" i="6"/>
  <c r="K40" i="6"/>
  <c r="I40" i="6"/>
  <c r="H41" i="6"/>
  <c r="I41" i="6" s="1"/>
  <c r="L16" i="7"/>
  <c r="K20" i="7"/>
  <c r="J5" i="7"/>
  <c r="J15" i="7"/>
  <c r="K18" i="7"/>
  <c r="K24" i="7"/>
  <c r="J25" i="7"/>
  <c r="K32" i="7"/>
  <c r="M33" i="7"/>
  <c r="K4" i="7"/>
  <c r="L24" i="7"/>
  <c r="J35" i="7"/>
  <c r="L32" i="7"/>
  <c r="K8" i="7"/>
  <c r="J9" i="7"/>
  <c r="K16" i="7"/>
  <c r="K34" i="7"/>
  <c r="L8" i="7"/>
  <c r="M7" i="7"/>
  <c r="M23" i="7"/>
  <c r="M5" i="7"/>
  <c r="J11" i="7"/>
  <c r="K13" i="7"/>
  <c r="K14" i="7"/>
  <c r="J17" i="7"/>
  <c r="M19" i="7"/>
  <c r="L20" i="7"/>
  <c r="M21" i="7"/>
  <c r="J27" i="7"/>
  <c r="K29" i="7"/>
  <c r="K30" i="7"/>
  <c r="J33" i="7"/>
  <c r="M35" i="7"/>
  <c r="L36" i="7"/>
  <c r="M37" i="7"/>
  <c r="K39" i="7"/>
  <c r="J7" i="7"/>
  <c r="K12" i="7"/>
  <c r="J13" i="7"/>
  <c r="M15" i="7"/>
  <c r="J23" i="7"/>
  <c r="K28" i="7"/>
  <c r="J29" i="7"/>
  <c r="M31" i="7"/>
  <c r="J39" i="7"/>
  <c r="K40" i="7"/>
  <c r="K5" i="7"/>
  <c r="K6" i="7"/>
  <c r="K7" i="7"/>
  <c r="M11" i="7"/>
  <c r="L12" i="7"/>
  <c r="M13" i="7"/>
  <c r="K21" i="7"/>
  <c r="K22" i="7"/>
  <c r="K23" i="7"/>
  <c r="M27" i="7"/>
  <c r="L28" i="7"/>
  <c r="M29" i="7"/>
  <c r="K37" i="7"/>
  <c r="K38" i="7"/>
  <c r="M39" i="7"/>
  <c r="L40" i="7"/>
  <c r="M18" i="4"/>
  <c r="N41" i="1"/>
  <c r="N4" i="4"/>
  <c r="N6" i="4"/>
  <c r="N8" i="4"/>
  <c r="N10" i="4"/>
  <c r="N12" i="4"/>
  <c r="N14" i="4"/>
  <c r="N16" i="4"/>
  <c r="N18" i="4"/>
  <c r="N20" i="4"/>
  <c r="N22" i="4"/>
  <c r="N24" i="4"/>
  <c r="N26" i="4"/>
  <c r="L28" i="4"/>
  <c r="M29" i="4"/>
  <c r="L32" i="4"/>
  <c r="N33" i="4"/>
  <c r="M33" i="4"/>
  <c r="J12" i="6"/>
  <c r="L12" i="6"/>
  <c r="K12" i="6"/>
  <c r="J28" i="6"/>
  <c r="L28" i="6"/>
  <c r="K28" i="6"/>
  <c r="K32" i="6"/>
  <c r="K41" i="3"/>
  <c r="M8" i="4"/>
  <c r="M26" i="4"/>
  <c r="J16" i="6"/>
  <c r="L16" i="6"/>
  <c r="K16" i="6"/>
  <c r="J32" i="6"/>
  <c r="L32" i="6"/>
  <c r="K4" i="4"/>
  <c r="M5" i="4"/>
  <c r="K6" i="4"/>
  <c r="M7" i="4"/>
  <c r="M9" i="4"/>
  <c r="K10" i="4"/>
  <c r="M11" i="4"/>
  <c r="K12" i="4"/>
  <c r="M13" i="4"/>
  <c r="K14" i="4"/>
  <c r="M15" i="4"/>
  <c r="K16" i="4"/>
  <c r="M17" i="4"/>
  <c r="M19" i="4"/>
  <c r="M21" i="4"/>
  <c r="K22" i="4"/>
  <c r="K24" i="4"/>
  <c r="K28" i="4"/>
  <c r="L31" i="4"/>
  <c r="K32" i="4"/>
  <c r="L34" i="4"/>
  <c r="L36" i="4"/>
  <c r="L38" i="4"/>
  <c r="L40" i="4"/>
  <c r="K41" i="4"/>
  <c r="J8" i="6"/>
  <c r="L8" i="6"/>
  <c r="K8" i="6"/>
  <c r="M16" i="6"/>
  <c r="J24" i="6"/>
  <c r="L24" i="6"/>
  <c r="K24" i="6"/>
  <c r="M32" i="6"/>
  <c r="J40" i="6"/>
  <c r="L40" i="6"/>
  <c r="M4" i="4"/>
  <c r="N28" i="4"/>
  <c r="N32" i="4"/>
  <c r="M41" i="4"/>
  <c r="K29" i="4"/>
  <c r="M31" i="4"/>
  <c r="K33" i="4"/>
  <c r="M34" i="4"/>
  <c r="M36" i="4"/>
  <c r="M38" i="4"/>
  <c r="M40" i="4"/>
  <c r="B41" i="6"/>
  <c r="M41" i="6" s="1"/>
  <c r="J4" i="6"/>
  <c r="L4" i="6"/>
  <c r="K4" i="6"/>
  <c r="M12" i="6"/>
  <c r="J20" i="6"/>
  <c r="L20" i="6"/>
  <c r="K20" i="6"/>
  <c r="M28" i="6"/>
  <c r="J36" i="6"/>
  <c r="L36" i="6"/>
  <c r="K41" i="6"/>
  <c r="M35" i="4"/>
  <c r="M37" i="4"/>
  <c r="M39" i="4"/>
  <c r="K4" i="5"/>
  <c r="M5" i="5"/>
  <c r="K6" i="5"/>
  <c r="M7" i="5"/>
  <c r="K8" i="5"/>
  <c r="M9" i="5"/>
  <c r="K10" i="5"/>
  <c r="M11" i="5"/>
  <c r="K12" i="5"/>
  <c r="M13" i="5"/>
  <c r="K14" i="5"/>
  <c r="M15" i="5"/>
  <c r="K16" i="5"/>
  <c r="M17" i="5"/>
  <c r="K18" i="5"/>
  <c r="M19" i="5"/>
  <c r="K20" i="5"/>
  <c r="M21" i="5"/>
  <c r="K22" i="5"/>
  <c r="M23" i="5"/>
  <c r="K24" i="5"/>
  <c r="M25" i="5"/>
  <c r="K26" i="5"/>
  <c r="M27" i="5"/>
  <c r="K28" i="5"/>
  <c r="M29" i="5"/>
  <c r="K30" i="5"/>
  <c r="M31" i="5"/>
  <c r="K32" i="5"/>
  <c r="M33" i="5"/>
  <c r="K34" i="5"/>
  <c r="M35" i="5"/>
  <c r="N38" i="5"/>
  <c r="K41" i="5"/>
  <c r="L6" i="6"/>
  <c r="L10" i="6"/>
  <c r="L14" i="6"/>
  <c r="L18" i="6"/>
  <c r="L22" i="6"/>
  <c r="L26" i="6"/>
  <c r="L30" i="6"/>
  <c r="L34" i="6"/>
  <c r="L38" i="6"/>
  <c r="B41" i="7"/>
  <c r="K41" i="7" s="1"/>
  <c r="J4" i="7"/>
  <c r="M4" i="7"/>
  <c r="M8" i="7"/>
  <c r="M12" i="7"/>
  <c r="M16" i="7"/>
  <c r="M20" i="7"/>
  <c r="M24" i="7"/>
  <c r="M28" i="7"/>
  <c r="M32" i="7"/>
  <c r="M36" i="7"/>
  <c r="M40" i="7"/>
  <c r="L41" i="7"/>
  <c r="N41" i="4"/>
  <c r="N33" i="5"/>
  <c r="N35" i="5"/>
  <c r="M6" i="6"/>
  <c r="M10" i="6"/>
  <c r="M14" i="6"/>
  <c r="M18" i="6"/>
  <c r="M22" i="6"/>
  <c r="M26" i="6"/>
  <c r="M30" i="6"/>
  <c r="M34" i="6"/>
  <c r="M38" i="6"/>
  <c r="L6" i="7"/>
  <c r="L10" i="7"/>
  <c r="L14" i="7"/>
  <c r="L18" i="7"/>
  <c r="L22" i="7"/>
  <c r="L26" i="7"/>
  <c r="L30" i="7"/>
  <c r="L34" i="7"/>
  <c r="L38" i="7"/>
  <c r="M4" i="5"/>
  <c r="N36" i="5"/>
  <c r="N40" i="5"/>
  <c r="M41" i="5"/>
  <c r="M6" i="7"/>
  <c r="M10" i="7"/>
  <c r="M14" i="7"/>
  <c r="M18" i="7"/>
  <c r="M22" i="7"/>
  <c r="M26" i="7"/>
  <c r="M30" i="7"/>
  <c r="M34" i="7"/>
  <c r="M38" i="7"/>
  <c r="J41" i="6" l="1"/>
  <c r="J41" i="7"/>
  <c r="M41" i="7"/>
  <c r="L41" i="6"/>
</calcChain>
</file>

<file path=xl/sharedStrings.xml><?xml version="1.0" encoding="utf-8"?>
<sst xmlns="http://schemas.openxmlformats.org/spreadsheetml/2006/main" count="483" uniqueCount="72">
  <si>
    <t>LABOUR FORCE STATISTICS, 2017 - QUARTER 1</t>
  </si>
  <si>
    <t>State</t>
  </si>
  <si>
    <t xml:space="preserve">Labour Force Population </t>
  </si>
  <si>
    <t>Work              40 Hrs+</t>
  </si>
  <si>
    <t>Work                               20 -39 Hrs</t>
  </si>
  <si>
    <t>Work                           1 -19 Hrs</t>
  </si>
  <si>
    <t xml:space="preserve">Work 0 Hr     (Did nothing) </t>
  </si>
  <si>
    <t>Total Unemployed</t>
  </si>
  <si>
    <t>UNEMPLOYMENT RATES</t>
  </si>
  <si>
    <t xml:space="preserve">Under Employment Rate </t>
  </si>
  <si>
    <t>Unemployed</t>
  </si>
  <si>
    <t>OLD Nigeria</t>
  </si>
  <si>
    <t>NEW Nigeria</t>
  </si>
  <si>
    <t>International</t>
  </si>
  <si>
    <t>ABIA</t>
  </si>
  <si>
    <t>ADAMAWA</t>
  </si>
  <si>
    <t>AKWA-IBOM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</si>
  <si>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</si>
  <si>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</si>
  <si>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</si>
  <si>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</si>
  <si>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</si>
  <si>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</si>
  <si>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</si>
  <si>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</si>
  <si>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</si>
  <si>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</si>
  <si>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</si>
  <si>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</si>
  <si>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</si>
  <si>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</si>
  <si>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</si>
  <si>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</si>
  <si>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</si>
  <si>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</si>
  <si>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</si>
  <si>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</si>
  <si>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</si>
  <si>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</si>
  <si>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</si>
  <si>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</si>
  <si>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</si>
  <si>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</si>
  <si>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</si>
  <si>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</si>
  <si>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</si>
  <si>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</si>
  <si>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</si>
  <si>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</si>
  <si>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</si>
  <si>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zFCT</t>
  </si>
  <si>
    <t>Nigeria</t>
  </si>
  <si>
    <t>Source:</t>
  </si>
  <si>
    <t>JOB CREATION SURVEY</t>
  </si>
  <si>
    <t>LABOUR FORCE STATISTICS, 2017</t>
  </si>
  <si>
    <t>LABOUR FORCE STATISTICS, 2017 - QUARTER 3</t>
  </si>
  <si>
    <t>LABOUR FORCE STATISTICS, 2017 - QUARTER 2</t>
  </si>
  <si>
    <t>LABOUR FORCE STATISTICS, 2017 - QUARTER 4</t>
  </si>
  <si>
    <t>LABOUR FORCE STATISTICS, 2018 - QUARTER 1</t>
  </si>
  <si>
    <t>LABOUR FORCE STATISTICS, 2018</t>
  </si>
  <si>
    <t>LABOUR FORCE STATISTICS, 2018 - QUARTER 2</t>
  </si>
  <si>
    <t>LABOUR FORCE STATISTICS, 2018 - QUARTER 3</t>
  </si>
  <si>
    <t>Year on Year Q3 2017 compared with Q3 2018</t>
  </si>
  <si>
    <t>Full time Employed</t>
  </si>
  <si>
    <t>Full Time Employed</t>
  </si>
  <si>
    <t>OLD Nigeria (Unemployment+Underemployment)</t>
  </si>
  <si>
    <t>Under-employed/Part-time</t>
  </si>
  <si>
    <t>UNEMPLOYMENT RATES %</t>
  </si>
  <si>
    <t>Under Employment Rate %</t>
  </si>
  <si>
    <t>Total Unemployed + Underemployed/Part-time employed</t>
  </si>
  <si>
    <t>Total Employed (Full time + Part-time/Underemployed)</t>
  </si>
  <si>
    <t>Total Employed(Fulltime and Part-time/Underemployed)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</si>
</sst>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"/>
    <numFmt numFmtId="165" formatCode="_(* #,##0_);_(* \(#,##0\);_(* &quot;-&quot;??_);_(@_)"/>
    <numFmt numFmtId="166" formatCode="0.0"/>
    <numFmt numFmtId="167" formatCode="_-* #,##0_-;\-* #,##0_-;_-* &quot;-&quot;??_-;_-@_-"/>
  </numFmts>
  <fonts count="3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2"/>
      <color rgb="FF000000"/>
      <name val="Arial"/>
    </font>
    <font>
      <b/>
      <sz val="8"/>
      <color rgb="FF000000"/>
      <name val="Arial"/>
    </font>
    <font>
      <sz val="8"/>
      <name val="Arial"/>
    </font>
    <font>
      <sz val="10"/>
      <name val="Arial"/>
    </font>
    <font>
      <b/>
      <sz val="9"/>
      <name val="Arial"/>
    </font>
    <font>
      <b/>
      <sz val="9"/>
      <color rgb="FF000000"/>
      <name val="Arial"/>
    </font>
    <font>
      <sz val="10"/>
      <name val="Arial"/>
    </font>
    <font>
      <sz val="9"/>
      <name val="Arial"/>
    </font>
    <font>
      <sz val="11"/>
      <color rgb="FF000000"/>
      <name val="Arial"/>
    </font>
    <font>
      <sz val="9"/>
      <color rgb="FF000000"/>
      <name val="Arial"/>
    </font>
    <font>
      <b/>
      <sz val="10"/>
      <name val="Arial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4" tint="-0.499984740745262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theme="4" tint="-0.499984740745262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4" tint="-0.499984740745262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8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C6D9F0"/>
        <bgColor rgb="FFC6D9F0"/>
      </patternFill>
    </fill>
    <fill>
      <patternFill patternType="solid">
        <fgColor rgb="FFFBD4B4"/>
        <bgColor rgb="FFFBD4B4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  <fill>
      <patternFill patternType="solid">
        <fgColor rgb="FFBDEAB6"/>
        <bgColor rgb="FFBDEAB6"/>
      </patternFill>
    </fill>
    <fill>
      <patternFill patternType="solid">
        <fgColor rgb="FFB6DDE8"/>
        <bgColor rgb="FFB6DDE8"/>
      </patternFill>
    </fill>
    <fill>
      <patternFill patternType="solid">
        <fgColor rgb="FFEAF1DD"/>
        <bgColor rgb="FFEAF1DD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DEAB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499984740745262"/>
        <bgColor rgb="FFEAF1DD"/>
      </patternFill>
    </fill>
    <fill>
      <patternFill patternType="solid">
        <fgColor theme="8" tint="-0.499984740745262"/>
        <bgColor rgb="FFFBD4B4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7">
    <xf numFmtId="0" fontId="0" fillId="0" borderId="0"/>
    <xf numFmtId="0" fontId="13" fillId="0" borderId="15"/>
    <xf numFmtId="0" fontId="5" fillId="0" borderId="15"/>
    <xf numFmtId="0" fontId="13" fillId="0" borderId="15"/>
    <xf numFmtId="0" fontId="1" fillId="0" borderId="15"/>
    <xf numFmtId="43" fontId="5" fillId="0" borderId="15" applyFont="0" applyFill="0" applyBorder="0" applyAlignment="0" applyProtection="0"/>
    <xf numFmtId="43" fontId="27" fillId="0" borderId="0" applyFont="0" applyFill="0" applyBorder="0" applyAlignment="0" applyProtection="0"/>
  </cellStyleXfs>
  <cellXfs count="184">
    <xf numFmtId="0" fontId="0" fillId="0" borderId="0" xfId="0" applyFont="1" applyAlignment="1"/>
    <xf numFmtId="0" fontId="3" fillId="0" borderId="2" xfId="0" applyFont="1" applyBorder="1" applyAlignment="1">
      <alignment vertical="center"/>
    </xf>
    <xf numFmtId="0" fontId="4" fillId="0" borderId="3" xfId="0" applyFont="1" applyBorder="1"/>
    <xf numFmtId="0" fontId="5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/>
    <xf numFmtId="0" fontId="7" fillId="2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5" fontId="11" fillId="3" borderId="14" xfId="0" applyNumberFormat="1" applyFont="1" applyFill="1" applyBorder="1" applyAlignment="1">
      <alignment vertical="center"/>
    </xf>
    <xf numFmtId="164" fontId="9" fillId="2" borderId="15" xfId="0" applyNumberFormat="1" applyFont="1" applyFill="1" applyBorder="1" applyAlignment="1">
      <alignment horizontal="center" vertical="center"/>
    </xf>
    <xf numFmtId="164" fontId="9" fillId="5" borderId="14" xfId="0" applyNumberFormat="1" applyFont="1" applyFill="1" applyBorder="1" applyAlignment="1">
      <alignment horizontal="center" vertical="center"/>
    </xf>
    <xf numFmtId="3" fontId="9" fillId="6" borderId="14" xfId="0" applyNumberFormat="1" applyFont="1" applyFill="1" applyBorder="1" applyAlignment="1">
      <alignment horizontal="right" vertical="center"/>
    </xf>
    <xf numFmtId="3" fontId="9" fillId="4" borderId="14" xfId="0" applyNumberFormat="1" applyFont="1" applyFill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166" fontId="11" fillId="7" borderId="17" xfId="0" applyNumberFormat="1" applyFont="1" applyFill="1" applyBorder="1" applyAlignment="1">
      <alignment horizontal="center" vertical="center"/>
    </xf>
    <xf numFmtId="166" fontId="11" fillId="8" borderId="14" xfId="0" applyNumberFormat="1" applyFont="1" applyFill="1" applyBorder="1" applyAlignment="1">
      <alignment horizontal="center" vertical="center"/>
    </xf>
    <xf numFmtId="166" fontId="11" fillId="6" borderId="14" xfId="0" applyNumberFormat="1" applyFont="1" applyFill="1" applyBorder="1" applyAlignment="1">
      <alignment horizontal="center" vertical="center"/>
    </xf>
    <xf numFmtId="166" fontId="11" fillId="2" borderId="1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165" fontId="7" fillId="9" borderId="18" xfId="0" applyNumberFormat="1" applyFont="1" applyFill="1" applyBorder="1" applyAlignment="1">
      <alignment vertical="center"/>
    </xf>
    <xf numFmtId="3" fontId="6" fillId="4" borderId="5" xfId="0" applyNumberFormat="1" applyFont="1" applyFill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166" fontId="7" fillId="7" borderId="19" xfId="0" applyNumberFormat="1" applyFont="1" applyFill="1" applyBorder="1" applyAlignment="1">
      <alignment horizontal="center" vertical="center"/>
    </xf>
    <xf numFmtId="166" fontId="7" fillId="8" borderId="5" xfId="0" applyNumberFormat="1" applyFont="1" applyFill="1" applyBorder="1" applyAlignment="1">
      <alignment horizontal="center" vertical="center"/>
    </xf>
    <xf numFmtId="166" fontId="7" fillId="6" borderId="5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Font="1"/>
    <xf numFmtId="165" fontId="7" fillId="9" borderId="5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166" fontId="7" fillId="7" borderId="5" xfId="0" applyNumberFormat="1" applyFont="1" applyFill="1" applyBorder="1" applyAlignment="1">
      <alignment horizontal="center" vertical="center"/>
    </xf>
    <xf numFmtId="0" fontId="15" fillId="0" borderId="15" xfId="2" applyFont="1"/>
    <xf numFmtId="0" fontId="16" fillId="0" borderId="15" xfId="2" applyFont="1"/>
    <xf numFmtId="43" fontId="15" fillId="0" borderId="15" xfId="2" applyNumberFormat="1" applyFont="1"/>
    <xf numFmtId="43" fontId="17" fillId="0" borderId="15" xfId="2" applyNumberFormat="1" applyFont="1"/>
    <xf numFmtId="0" fontId="5" fillId="0" borderId="15" xfId="2"/>
    <xf numFmtId="0" fontId="19" fillId="11" borderId="21" xfId="1" applyFont="1" applyFill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21" fillId="0" borderId="15" xfId="2" applyFont="1"/>
    <xf numFmtId="0" fontId="19" fillId="11" borderId="28" xfId="1" applyFont="1" applyFill="1" applyBorder="1" applyAlignment="1">
      <alignment horizontal="center" vertical="center" wrapText="1"/>
    </xf>
    <xf numFmtId="0" fontId="14" fillId="10" borderId="29" xfId="1" applyFont="1" applyFill="1" applyBorder="1" applyAlignment="1">
      <alignment horizontal="center" vertical="center" wrapText="1"/>
    </xf>
    <xf numFmtId="0" fontId="14" fillId="13" borderId="30" xfId="1" applyFont="1" applyFill="1" applyBorder="1" applyAlignment="1">
      <alignment horizontal="center" vertical="center" wrapText="1"/>
    </xf>
    <xf numFmtId="0" fontId="14" fillId="14" borderId="28" xfId="1" applyFont="1" applyFill="1" applyBorder="1" applyAlignment="1">
      <alignment horizontal="center" vertical="center" wrapText="1"/>
    </xf>
    <xf numFmtId="43" fontId="18" fillId="15" borderId="28" xfId="1" applyNumberFormat="1" applyFont="1" applyFill="1" applyBorder="1" applyAlignment="1">
      <alignment horizontal="center" vertical="center" wrapText="1"/>
    </xf>
    <xf numFmtId="43" fontId="20" fillId="16" borderId="28" xfId="1" applyNumberFormat="1" applyFont="1" applyFill="1" applyBorder="1" applyAlignment="1">
      <alignment horizontal="center" vertical="center" wrapText="1"/>
    </xf>
    <xf numFmtId="43" fontId="18" fillId="14" borderId="28" xfId="1" applyNumberFormat="1" applyFont="1" applyFill="1" applyBorder="1" applyAlignment="1">
      <alignment horizontal="center" vertical="center"/>
    </xf>
    <xf numFmtId="0" fontId="14" fillId="0" borderId="32" xfId="4" applyFont="1" applyBorder="1" applyAlignment="1">
      <alignment horizontal="left" vertical="center" indent="1"/>
    </xf>
    <xf numFmtId="167" fontId="22" fillId="0" borderId="15" xfId="5" applyNumberFormat="1" applyFont="1"/>
    <xf numFmtId="167" fontId="16" fillId="0" borderId="15" xfId="5" applyNumberFormat="1" applyFont="1"/>
    <xf numFmtId="43" fontId="22" fillId="0" borderId="15" xfId="5" applyNumberFormat="1" applyFont="1"/>
    <xf numFmtId="43" fontId="17" fillId="0" borderId="15" xfId="5" applyNumberFormat="1" applyFont="1"/>
    <xf numFmtId="0" fontId="18" fillId="0" borderId="33" xfId="1" applyFont="1" applyBorder="1" applyAlignment="1">
      <alignment horizontal="left" vertical="center" indent="1"/>
    </xf>
    <xf numFmtId="167" fontId="23" fillId="0" borderId="15" xfId="5" applyNumberFormat="1" applyFont="1"/>
    <xf numFmtId="167" fontId="19" fillId="0" borderId="15" xfId="5" applyNumberFormat="1" applyFont="1"/>
    <xf numFmtId="43" fontId="23" fillId="0" borderId="15" xfId="5" applyNumberFormat="1" applyFont="1"/>
    <xf numFmtId="43" fontId="20" fillId="0" borderId="15" xfId="5" applyNumberFormat="1" applyFont="1"/>
    <xf numFmtId="0" fontId="21" fillId="17" borderId="15" xfId="1" applyFont="1" applyFill="1" applyAlignment="1">
      <alignment horizontal="left" vertical="center" indent="1"/>
    </xf>
    <xf numFmtId="0" fontId="24" fillId="0" borderId="15" xfId="2" applyFont="1"/>
    <xf numFmtId="167" fontId="24" fillId="0" borderId="15" xfId="2" applyNumberFormat="1" applyFont="1"/>
    <xf numFmtId="43" fontId="5" fillId="0" borderId="15" xfId="2" applyNumberFormat="1"/>
    <xf numFmtId="43" fontId="25" fillId="0" borderId="15" xfId="2" applyNumberFormat="1" applyFont="1"/>
    <xf numFmtId="0" fontId="21" fillId="17" borderId="15" xfId="1" applyFont="1" applyFill="1" applyAlignment="1">
      <alignment vertical="center"/>
    </xf>
    <xf numFmtId="0" fontId="26" fillId="0" borderId="15" xfId="4" applyFont="1"/>
    <xf numFmtId="0" fontId="15" fillId="7" borderId="5" xfId="0" applyFont="1" applyFill="1" applyBorder="1" applyAlignment="1">
      <alignment horizontal="center" vertical="center" wrapText="1"/>
    </xf>
    <xf numFmtId="43" fontId="5" fillId="0" borderId="15" xfId="6" applyFont="1" applyBorder="1"/>
    <xf numFmtId="167" fontId="28" fillId="18" borderId="15" xfId="5" applyNumberFormat="1" applyFont="1" applyFill="1"/>
    <xf numFmtId="0" fontId="30" fillId="18" borderId="15" xfId="2" applyFont="1" applyFill="1"/>
    <xf numFmtId="165" fontId="32" fillId="18" borderId="12" xfId="0" applyNumberFormat="1" applyFont="1" applyFill="1" applyBorder="1" applyAlignment="1">
      <alignment vertical="center"/>
    </xf>
    <xf numFmtId="0" fontId="30" fillId="18" borderId="0" xfId="0" applyFont="1" applyFill="1"/>
    <xf numFmtId="0" fontId="30" fillId="18" borderId="0" xfId="0" applyFont="1" applyFill="1" applyAlignment="1"/>
    <xf numFmtId="165" fontId="29" fillId="19" borderId="18" xfId="0" applyNumberFormat="1" applyFont="1" applyFill="1" applyBorder="1" applyAlignment="1">
      <alignment vertical="center"/>
    </xf>
    <xf numFmtId="165" fontId="29" fillId="19" borderId="5" xfId="0" applyNumberFormat="1" applyFont="1" applyFill="1" applyBorder="1" applyAlignment="1">
      <alignment vertical="center"/>
    </xf>
    <xf numFmtId="0" fontId="33" fillId="2" borderId="10" xfId="0" applyFont="1" applyFill="1" applyBorder="1" applyAlignment="1">
      <alignment horizontal="center" vertical="center" wrapText="1"/>
    </xf>
    <xf numFmtId="2" fontId="5" fillId="0" borderId="15" xfId="2" applyNumberFormat="1"/>
    <xf numFmtId="2" fontId="21" fillId="0" borderId="15" xfId="2" applyNumberFormat="1" applyFont="1"/>
    <xf numFmtId="0" fontId="23" fillId="0" borderId="2" xfId="0" applyFont="1" applyBorder="1" applyAlignment="1">
      <alignment vertical="center"/>
    </xf>
    <xf numFmtId="0" fontId="15" fillId="0" borderId="3" xfId="0" applyFont="1" applyBorder="1"/>
    <xf numFmtId="0" fontId="18" fillId="3" borderId="5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164" fontId="15" fillId="0" borderId="13" xfId="0" applyNumberFormat="1" applyFont="1" applyBorder="1" applyAlignment="1">
      <alignment horizontal="right" vertical="center"/>
    </xf>
    <xf numFmtId="165" fontId="28" fillId="18" borderId="12" xfId="0" applyNumberFormat="1" applyFont="1" applyFill="1" applyBorder="1" applyAlignment="1">
      <alignment vertical="center"/>
    </xf>
    <xf numFmtId="165" fontId="22" fillId="3" borderId="14" xfId="0" applyNumberFormat="1" applyFont="1" applyFill="1" applyBorder="1" applyAlignment="1">
      <alignment vertical="center"/>
    </xf>
    <xf numFmtId="164" fontId="15" fillId="2" borderId="15" xfId="0" applyNumberFormat="1" applyFont="1" applyFill="1" applyBorder="1" applyAlignment="1">
      <alignment horizontal="center" vertical="center"/>
    </xf>
    <xf numFmtId="164" fontId="15" fillId="5" borderId="14" xfId="0" applyNumberFormat="1" applyFont="1" applyFill="1" applyBorder="1" applyAlignment="1">
      <alignment horizontal="center" vertical="center"/>
    </xf>
    <xf numFmtId="3" fontId="15" fillId="6" borderId="14" xfId="0" applyNumberFormat="1" applyFont="1" applyFill="1" applyBorder="1" applyAlignment="1">
      <alignment horizontal="right" vertical="center"/>
    </xf>
    <xf numFmtId="3" fontId="15" fillId="4" borderId="14" xfId="0" applyNumberFormat="1" applyFont="1" applyFill="1" applyBorder="1" applyAlignment="1">
      <alignment horizontal="right" vertical="center"/>
    </xf>
    <xf numFmtId="166" fontId="22" fillId="7" borderId="17" xfId="0" applyNumberFormat="1" applyFont="1" applyFill="1" applyBorder="1" applyAlignment="1">
      <alignment horizontal="center" vertical="center"/>
    </xf>
    <xf numFmtId="166" fontId="22" fillId="8" borderId="14" xfId="0" applyNumberFormat="1" applyFont="1" applyFill="1" applyBorder="1" applyAlignment="1">
      <alignment horizontal="center" vertical="center"/>
    </xf>
    <xf numFmtId="166" fontId="22" fillId="6" borderId="14" xfId="0" applyNumberFormat="1" applyFont="1" applyFill="1" applyBorder="1" applyAlignment="1">
      <alignment horizontal="center" vertical="center"/>
    </xf>
    <xf numFmtId="166" fontId="22" fillId="2" borderId="14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165" fontId="23" fillId="0" borderId="7" xfId="0" applyNumberFormat="1" applyFont="1" applyBorder="1" applyAlignment="1">
      <alignment horizontal="right" vertical="center"/>
    </xf>
    <xf numFmtId="165" fontId="34" fillId="18" borderId="7" xfId="0" applyNumberFormat="1" applyFont="1" applyFill="1" applyBorder="1" applyAlignment="1">
      <alignment horizontal="right" vertical="center"/>
    </xf>
    <xf numFmtId="165" fontId="23" fillId="3" borderId="18" xfId="0" applyNumberFormat="1" applyFont="1" applyFill="1" applyBorder="1" applyAlignment="1">
      <alignment vertical="center"/>
    </xf>
    <xf numFmtId="165" fontId="23" fillId="2" borderId="18" xfId="0" applyNumberFormat="1" applyFont="1" applyFill="1" applyBorder="1" applyAlignment="1">
      <alignment vertical="center"/>
    </xf>
    <xf numFmtId="165" fontId="23" fillId="5" borderId="18" xfId="0" applyNumberFormat="1" applyFont="1" applyFill="1" applyBorder="1" applyAlignment="1">
      <alignment vertical="center"/>
    </xf>
    <xf numFmtId="165" fontId="23" fillId="6" borderId="18" xfId="0" applyNumberFormat="1" applyFont="1" applyFill="1" applyBorder="1" applyAlignment="1">
      <alignment vertical="center"/>
    </xf>
    <xf numFmtId="3" fontId="18" fillId="4" borderId="5" xfId="0" applyNumberFormat="1" applyFont="1" applyFill="1" applyBorder="1" applyAlignment="1">
      <alignment horizontal="right" vertical="center"/>
    </xf>
    <xf numFmtId="166" fontId="23" fillId="7" borderId="19" xfId="0" applyNumberFormat="1" applyFont="1" applyFill="1" applyBorder="1" applyAlignment="1">
      <alignment horizontal="center" vertical="center"/>
    </xf>
    <xf numFmtId="166" fontId="23" fillId="8" borderId="5" xfId="0" applyNumberFormat="1" applyFont="1" applyFill="1" applyBorder="1" applyAlignment="1">
      <alignment horizontal="center" vertical="center"/>
    </xf>
    <xf numFmtId="166" fontId="23" fillId="6" borderId="5" xfId="0" applyNumberFormat="1" applyFont="1" applyFill="1" applyBorder="1" applyAlignment="1">
      <alignment horizontal="center" vertical="center"/>
    </xf>
    <xf numFmtId="166" fontId="23" fillId="2" borderId="5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2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8" fillId="0" borderId="9" xfId="0" applyFont="1" applyBorder="1"/>
    <xf numFmtId="0" fontId="7" fillId="4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15" fillId="2" borderId="4" xfId="0" applyFont="1" applyFill="1" applyBorder="1" applyAlignment="1">
      <alignment horizontal="center" vertical="center" wrapText="1"/>
    </xf>
    <xf numFmtId="0" fontId="15" fillId="0" borderId="8" xfId="0" applyFont="1" applyBorder="1"/>
    <xf numFmtId="0" fontId="23" fillId="0" borderId="1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 wrapText="1"/>
    </xf>
    <xf numFmtId="0" fontId="15" fillId="0" borderId="9" xfId="0" applyFont="1" applyBorder="1"/>
    <xf numFmtId="0" fontId="23" fillId="4" borderId="4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/>
    </xf>
    <xf numFmtId="0" fontId="15" fillId="0" borderId="2" xfId="0" applyFont="1" applyBorder="1"/>
    <xf numFmtId="0" fontId="15" fillId="0" borderId="3" xfId="0" applyFont="1" applyBorder="1"/>
    <xf numFmtId="43" fontId="20" fillId="10" borderId="26" xfId="1" applyNumberFormat="1" applyFont="1" applyFill="1" applyBorder="1" applyAlignment="1">
      <alignment horizontal="center" vertical="center" wrapText="1"/>
    </xf>
    <xf numFmtId="43" fontId="20" fillId="10" borderId="31" xfId="1" applyNumberFormat="1" applyFont="1" applyFill="1" applyBorder="1" applyAlignment="1">
      <alignment horizontal="center" vertical="center" wrapText="1"/>
    </xf>
    <xf numFmtId="0" fontId="31" fillId="0" borderId="15" xfId="1" applyFont="1" applyBorder="1" applyAlignment="1">
      <alignment horizontal="center" vertical="center"/>
    </xf>
    <xf numFmtId="0" fontId="18" fillId="0" borderId="20" xfId="3" applyFont="1" applyBorder="1" applyAlignment="1">
      <alignment horizontal="center" vertical="center"/>
    </xf>
    <xf numFmtId="0" fontId="18" fillId="0" borderId="27" xfId="3" applyFont="1" applyBorder="1" applyAlignment="1">
      <alignment horizontal="center" vertical="center"/>
    </xf>
    <xf numFmtId="49" fontId="18" fillId="10" borderId="21" xfId="3" applyNumberFormat="1" applyFont="1" applyFill="1" applyBorder="1" applyAlignment="1">
      <alignment horizontal="center" vertical="center" wrapText="1"/>
    </xf>
    <xf numFmtId="49" fontId="18" fillId="10" borderId="28" xfId="3" applyNumberFormat="1" applyFont="1" applyFill="1" applyBorder="1" applyAlignment="1">
      <alignment horizontal="center" vertical="center" wrapText="1"/>
    </xf>
    <xf numFmtId="0" fontId="19" fillId="12" borderId="23" xfId="1" applyFont="1" applyFill="1" applyBorder="1" applyAlignment="1">
      <alignment horizontal="center" vertical="center" wrapText="1"/>
    </xf>
    <xf numFmtId="0" fontId="19" fillId="12" borderId="30" xfId="1" applyFont="1" applyFill="1" applyBorder="1" applyAlignment="1">
      <alignment horizontal="center" vertical="center" wrapText="1"/>
    </xf>
    <xf numFmtId="43" fontId="18" fillId="13" borderId="24" xfId="1" applyNumberFormat="1" applyFont="1" applyFill="1" applyBorder="1" applyAlignment="1">
      <alignment horizontal="center" vertical="center"/>
    </xf>
    <xf numFmtId="43" fontId="18" fillId="13" borderId="22" xfId="1" applyNumberFormat="1" applyFont="1" applyFill="1" applyBorder="1" applyAlignment="1">
      <alignment horizontal="center" vertical="center"/>
    </xf>
    <xf numFmtId="43" fontId="18" fillId="13" borderId="25" xfId="1" applyNumberFormat="1" applyFont="1" applyFill="1" applyBorder="1" applyAlignment="1">
      <alignment horizontal="center" vertical="center"/>
    </xf>
    <xf numFmtId="0" fontId="34" fillId="18" borderId="4" xfId="0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 wrapText="1"/>
    </xf>
    <xf numFmtId="0" fontId="34" fillId="18" borderId="2" xfId="0" applyFont="1" applyFill="1" applyBorder="1" applyAlignment="1">
      <alignment vertical="center"/>
    </xf>
    <xf numFmtId="0" fontId="34" fillId="20" borderId="4" xfId="0" applyFont="1" applyFill="1" applyBorder="1" applyAlignment="1">
      <alignment horizontal="center" vertical="center" wrapText="1"/>
    </xf>
    <xf numFmtId="0" fontId="34" fillId="20" borderId="11" xfId="0" applyFont="1" applyFill="1" applyBorder="1" applyAlignment="1">
      <alignment horizontal="center" vertical="center" wrapText="1"/>
    </xf>
    <xf numFmtId="3" fontId="28" fillId="20" borderId="17" xfId="0" applyNumberFormat="1" applyFont="1" applyFill="1" applyBorder="1" applyAlignment="1">
      <alignment horizontal="right" vertical="center"/>
    </xf>
    <xf numFmtId="0" fontId="29" fillId="18" borderId="4" xfId="0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3" fontId="34" fillId="20" borderId="5" xfId="0" applyNumberFormat="1" applyFont="1" applyFill="1" applyBorder="1" applyAlignment="1">
      <alignment horizontal="right" vertical="center"/>
    </xf>
    <xf numFmtId="0" fontId="29" fillId="20" borderId="34" xfId="0" applyFont="1" applyFill="1" applyBorder="1" applyAlignment="1">
      <alignment horizontal="center" vertical="center" wrapText="1"/>
    </xf>
    <xf numFmtId="0" fontId="29" fillId="20" borderId="35" xfId="0" applyFont="1" applyFill="1" applyBorder="1" applyAlignment="1">
      <alignment horizontal="center" vertical="center" wrapText="1"/>
    </xf>
    <xf numFmtId="3" fontId="32" fillId="20" borderId="17" xfId="0" applyNumberFormat="1" applyFont="1" applyFill="1" applyBorder="1" applyAlignment="1">
      <alignment horizontal="right" vertical="center"/>
    </xf>
    <xf numFmtId="3" fontId="29" fillId="20" borderId="5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28" fillId="0" borderId="0" xfId="0" applyFont="1" applyFill="1"/>
    <xf numFmtId="0" fontId="4" fillId="0" borderId="0" xfId="0" applyFont="1" applyFill="1"/>
    <xf numFmtId="0" fontId="5" fillId="0" borderId="15" xfId="0" applyFont="1" applyFill="1" applyBorder="1"/>
    <xf numFmtId="0" fontId="0" fillId="0" borderId="0" xfId="0" applyFont="1" applyFill="1"/>
    <xf numFmtId="0" fontId="0" fillId="0" borderId="0" xfId="0" applyFont="1" applyFill="1" applyAlignment="1"/>
    <xf numFmtId="0" fontId="5" fillId="0" borderId="15" xfId="0" applyFont="1" applyFill="1" applyBorder="1" applyAlignment="1">
      <alignment vertical="center"/>
    </xf>
    <xf numFmtId="0" fontId="30" fillId="0" borderId="0" xfId="0" applyFont="1" applyFill="1"/>
    <xf numFmtId="0" fontId="12" fillId="0" borderId="15" xfId="0" applyFont="1" applyFill="1" applyBorder="1" applyAlignment="1">
      <alignment vertical="center"/>
    </xf>
    <xf numFmtId="0" fontId="10" fillId="0" borderId="0" xfId="0" applyFont="1" applyFill="1"/>
    <xf numFmtId="0" fontId="30" fillId="0" borderId="0" xfId="0" applyFont="1" applyFill="1" applyAlignment="1"/>
    <xf numFmtId="0" fontId="29" fillId="18" borderId="36" xfId="0" applyFont="1" applyFill="1" applyBorder="1" applyAlignment="1">
      <alignment horizontal="center" vertical="center" wrapText="1"/>
    </xf>
    <xf numFmtId="0" fontId="29" fillId="18" borderId="37" xfId="0" applyFont="1" applyFill="1" applyBorder="1" applyAlignment="1">
      <alignment horizontal="center" vertical="center" wrapText="1"/>
    </xf>
    <xf numFmtId="0" fontId="28" fillId="18" borderId="15" xfId="2" applyFont="1" applyFill="1"/>
    <xf numFmtId="167" fontId="34" fillId="18" borderId="15" xfId="5" applyNumberFormat="1" applyFont="1" applyFill="1"/>
    <xf numFmtId="167" fontId="30" fillId="18" borderId="15" xfId="2" applyNumberFormat="1" applyFont="1" applyFill="1"/>
  </cellXfs>
  <cellStyles count="7">
    <cellStyle name="Comma" xfId="6" builtinId="3"/>
    <cellStyle name="Comma 2" xfId="5" xr:uid="{5FF593D3-058D-4941-9F65-C39966D7D156}"/>
    <cellStyle name="Normal" xfId="0" builtinId="0"/>
    <cellStyle name="Normal 3" xfId="1" xr:uid="{AB0DF869-E492-4402-B306-65A033A93416}"/>
    <cellStyle name="Normal 4" xfId="2" xr:uid="{7C39B812-E792-4776-A4AA-C392853722B1}"/>
    <cellStyle name="Normal 4 3" xfId="4" xr:uid="{D6E4315F-4F07-482C-A56F-18C065F07B3D}"/>
    <cellStyle name="Normal_Sheet1" xfId="3" xr:uid="{A8CA43D6-04FD-4C25-9F55-E0F561D38F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nemplyment%20Data%20Series%20by%20State%20-%20Revised%20-%2015%20Ap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Q1"/>
      <sheetName val="2017-2"/>
      <sheetName val="2017-Q3"/>
      <sheetName val="2017-Q4"/>
      <sheetName val="2018-Q1"/>
      <sheetName val="2018-Q2"/>
      <sheetName val="2018-Q3"/>
      <sheetName val="Q3 2018 to 2017 Q3"/>
      <sheetName val="Q3 2017 to Q4 2017"/>
      <sheetName val="Q4 2017 to Q1 2018"/>
      <sheetName val="Q1 2018 to Q2 2018"/>
      <sheetName val="Q2 2018 to Q3 2018"/>
      <sheetName val="Sheet4"/>
      <sheetName val="Sheet5"/>
    </sheetNames>
    <sheetDataSet>
      <sheetData sheetId="0"/>
      <sheetData sheetId="1"/>
      <sheetData sheetId="2">
        <row r="4">
          <cell r="B4">
            <v>1969620.4612810931</v>
          </cell>
          <cell r="D4">
            <v>1077985.5989078917</v>
          </cell>
          <cell r="E4">
            <v>331344.66139817954</v>
          </cell>
          <cell r="F4">
            <v>301024.05889101664</v>
          </cell>
          <cell r="G4">
            <v>262574.41384176805</v>
          </cell>
          <cell r="H4">
            <v>563598.47273278469</v>
          </cell>
          <cell r="J4">
            <v>45.43733941253177</v>
          </cell>
          <cell r="K4">
            <v>28.614572391586822</v>
          </cell>
          <cell r="L4">
            <v>13.331218831418045</v>
          </cell>
          <cell r="M4">
            <v>16.822767020944951</v>
          </cell>
        </row>
        <row r="5">
          <cell r="B5">
            <v>1490056.7341229971</v>
          </cell>
          <cell r="D5">
            <v>973607.55686223716</v>
          </cell>
          <cell r="E5">
            <v>414615.81352529512</v>
          </cell>
          <cell r="F5">
            <v>58292.908393041391</v>
          </cell>
          <cell r="G5">
            <v>45051.533922314615</v>
          </cell>
          <cell r="H5">
            <v>103344.44231535601</v>
          </cell>
          <cell r="J5">
            <v>34.761109693283395</v>
          </cell>
          <cell r="K5">
            <v>6.9356045275807201</v>
          </cell>
          <cell r="L5">
            <v>3.0234777569614222</v>
          </cell>
          <cell r="M5">
            <v>27.825505165702673</v>
          </cell>
        </row>
        <row r="6">
          <cell r="B6">
            <v>3299818.5176197942</v>
          </cell>
          <cell r="D6">
            <v>1468135.1675759873</v>
          </cell>
          <cell r="E6">
            <v>619400.64508645586</v>
          </cell>
          <cell r="F6">
            <v>668171.64802010998</v>
          </cell>
          <cell r="G6">
            <v>582826.43410933146</v>
          </cell>
          <cell r="H6">
            <v>1250998.0821294414</v>
          </cell>
          <cell r="J6">
            <v>56.681866509587394</v>
          </cell>
          <cell r="K6">
            <v>37.911117700854774</v>
          </cell>
          <cell r="L6">
            <v>17.662378430730559</v>
          </cell>
          <cell r="M6">
            <v>18.77074880873262</v>
          </cell>
        </row>
        <row r="7">
          <cell r="B7">
            <v>3118057.0289550261</v>
          </cell>
          <cell r="D7">
            <v>2204977.5456853141</v>
          </cell>
          <cell r="E7">
            <v>488013.32374859188</v>
          </cell>
          <cell r="F7">
            <v>217706.23513360141</v>
          </cell>
          <cell r="G7">
            <v>213456.96635698972</v>
          </cell>
          <cell r="H7">
            <v>431163.20149059116</v>
          </cell>
          <cell r="J7">
            <v>29.479144117746699</v>
          </cell>
          <cell r="K7">
            <v>13.827944693977891</v>
          </cell>
          <cell r="L7">
            <v>6.8458326571572332</v>
          </cell>
          <cell r="M7">
            <v>15.65119942376881</v>
          </cell>
        </row>
        <row r="8">
          <cell r="B8">
            <v>1888577.7706605864</v>
          </cell>
          <cell r="D8">
            <v>1161944.5964437616</v>
          </cell>
          <cell r="E8">
            <v>555607.0929392156</v>
          </cell>
          <cell r="F8">
            <v>98769.409932684066</v>
          </cell>
          <cell r="G8">
            <v>76333.700697639069</v>
          </cell>
          <cell r="H8">
            <v>175103.11063032312</v>
          </cell>
          <cell r="J8">
            <v>38.691030622157058</v>
          </cell>
          <cell r="K8">
            <v>9.2716918175456211</v>
          </cell>
          <cell r="L8">
            <v>4.0418616529060953</v>
          </cell>
          <cell r="M8">
            <v>29.419338804611442</v>
          </cell>
        </row>
        <row r="9">
          <cell r="B9">
            <v>1252192.46363228</v>
          </cell>
          <cell r="D9">
            <v>648854.64969075576</v>
          </cell>
          <cell r="E9">
            <v>220016.20439308463</v>
          </cell>
          <cell r="F9">
            <v>196832.28799358557</v>
          </cell>
          <cell r="G9">
            <v>178716.0032849955</v>
          </cell>
          <cell r="H9">
            <v>375548.29127858108</v>
          </cell>
          <cell r="J9">
            <v>47.56173774949022</v>
          </cell>
          <cell r="K9">
            <v>29.9912595056845</v>
          </cell>
          <cell r="L9">
            <v>14.272247156526365</v>
          </cell>
          <cell r="M9">
            <v>17.570478243805724</v>
          </cell>
        </row>
        <row r="10">
          <cell r="B10">
            <v>2454912.9775691023</v>
          </cell>
          <cell r="D10">
            <v>1609785.6705823734</v>
          </cell>
          <cell r="E10">
            <v>583231.02617186273</v>
          </cell>
          <cell r="F10">
            <v>135889.58045561198</v>
          </cell>
          <cell r="G10">
            <v>118532.47566585423</v>
          </cell>
          <cell r="H10">
            <v>254422.05612146622</v>
          </cell>
          <cell r="J10">
            <v>34.121497989830488</v>
          </cell>
          <cell r="K10">
            <v>10.363791240103321</v>
          </cell>
          <cell r="L10">
            <v>4.8283778997016489</v>
          </cell>
          <cell r="M10">
            <v>23.757706749727163</v>
          </cell>
        </row>
        <row r="11">
          <cell r="B11">
            <v>2255169.7562811784</v>
          </cell>
          <cell r="D11">
            <v>1094442.143882476</v>
          </cell>
          <cell r="E11">
            <v>626941.20405122486</v>
          </cell>
          <cell r="F11">
            <v>285548.0654177937</v>
          </cell>
          <cell r="G11">
            <v>269857.40210148483</v>
          </cell>
          <cell r="H11">
            <v>555405.46751927852</v>
          </cell>
          <cell r="J11">
            <v>52.428278105335075</v>
          </cell>
          <cell r="K11">
            <v>24.628100211629018</v>
          </cell>
          <cell r="L11">
            <v>11.96616801683636</v>
          </cell>
          <cell r="M11">
            <v>27.800177893706056</v>
          </cell>
        </row>
        <row r="12">
          <cell r="B12">
            <v>1796821.0068154335</v>
          </cell>
          <cell r="D12">
            <v>1070761.0354587981</v>
          </cell>
          <cell r="E12">
            <v>361568.94441736623</v>
          </cell>
          <cell r="F12">
            <v>199206.30178962811</v>
          </cell>
          <cell r="G12">
            <v>173761.7854157468</v>
          </cell>
          <cell r="H12">
            <v>372968.0872053749</v>
          </cell>
          <cell r="J12">
            <v>40.879811001574708</v>
          </cell>
          <cell r="K12">
            <v>20.757108570674987</v>
          </cell>
          <cell r="L12">
            <v>9.6705116846174164</v>
          </cell>
          <cell r="M12">
            <v>20.122702430899729</v>
          </cell>
        </row>
        <row r="13">
          <cell r="B13">
            <v>2935969.1099669477</v>
          </cell>
          <cell r="D13">
            <v>1830485.9048918614</v>
          </cell>
          <cell r="E13">
            <v>577408.43567065848</v>
          </cell>
          <cell r="F13">
            <v>299663.60155040672</v>
          </cell>
          <cell r="G13">
            <v>231594.293074296</v>
          </cell>
          <cell r="H13">
            <v>531257.89462470275</v>
          </cell>
          <cell r="J13">
            <v>37.761512085794472</v>
          </cell>
          <cell r="K13">
            <v>18.094805317304022</v>
          </cell>
          <cell r="L13">
            <v>7.8881719936386938</v>
          </cell>
          <cell r="M13">
            <v>19.66670676849045</v>
          </cell>
        </row>
        <row r="14">
          <cell r="B14">
            <v>1439059.0503678431</v>
          </cell>
          <cell r="D14">
            <v>924051.02084122901</v>
          </cell>
          <cell r="E14">
            <v>248956.82206314287</v>
          </cell>
          <cell r="F14">
            <v>150918.19326490257</v>
          </cell>
          <cell r="G14">
            <v>121456.4632813905</v>
          </cell>
          <cell r="H14">
            <v>272374.65654629306</v>
          </cell>
          <cell r="J14">
            <v>36.22724713597934</v>
          </cell>
          <cell r="K14">
            <v>18.92727449069379</v>
          </cell>
          <cell r="L14">
            <v>8.4399916216325224</v>
          </cell>
          <cell r="M14">
            <v>17.29997264528555</v>
          </cell>
        </row>
        <row r="15">
          <cell r="B15">
            <v>1979202.8771961574</v>
          </cell>
          <cell r="D15">
            <v>1198090.5676995167</v>
          </cell>
          <cell r="E15">
            <v>384997.47609695938</v>
          </cell>
          <cell r="F15">
            <v>207313.90003862526</v>
          </cell>
          <cell r="G15">
            <v>180833.80439568392</v>
          </cell>
          <cell r="H15">
            <v>388147.70443430915</v>
          </cell>
          <cell r="J15">
            <v>39.063462843513378</v>
          </cell>
          <cell r="K15">
            <v>19.611314681604522</v>
          </cell>
          <cell r="L15">
            <v>9.1366987426707151</v>
          </cell>
          <cell r="M15">
            <v>19.452148161908852</v>
          </cell>
        </row>
        <row r="16">
          <cell r="B16">
            <v>1732104.958959674</v>
          </cell>
          <cell r="D16">
            <v>1247832.7673403667</v>
          </cell>
          <cell r="E16">
            <v>233236.55077257394</v>
          </cell>
          <cell r="F16">
            <v>127178.46629200123</v>
          </cell>
          <cell r="G16">
            <v>125095.81829240451</v>
          </cell>
          <cell r="H16">
            <v>252274.28458440574</v>
          </cell>
          <cell r="J16">
            <v>28.030104806615423</v>
          </cell>
          <cell r="K16">
            <v>14.564607258899898</v>
          </cell>
          <cell r="L16">
            <v>7.2221846398695595</v>
          </cell>
          <cell r="M16">
            <v>13.465497547715527</v>
          </cell>
        </row>
        <row r="17">
          <cell r="B17">
            <v>2349602.3957573688</v>
          </cell>
          <cell r="D17">
            <v>1448224.0512292348</v>
          </cell>
          <cell r="E17">
            <v>423280.54334920825</v>
          </cell>
          <cell r="F17">
            <v>256935.79527351356</v>
          </cell>
          <cell r="G17">
            <v>224117.52099634148</v>
          </cell>
          <cell r="H17">
            <v>481053.31626985501</v>
          </cell>
          <cell r="J17">
            <v>38.488803946233681</v>
          </cell>
          <cell r="K17">
            <v>20.473817916532756</v>
          </cell>
          <cell r="L17">
            <v>9.5385296423354919</v>
          </cell>
          <cell r="M17">
            <v>18.014986029700925</v>
          </cell>
        </row>
        <row r="18">
          <cell r="B18">
            <v>837377.98785873456</v>
          </cell>
          <cell r="D18">
            <v>431696.01546951314</v>
          </cell>
          <cell r="E18">
            <v>313419.05291681067</v>
          </cell>
          <cell r="F18">
            <v>49643.02979136588</v>
          </cell>
          <cell r="G18">
            <v>39951.888467473545</v>
          </cell>
          <cell r="H18">
            <v>89594.918258839432</v>
          </cell>
          <cell r="J18">
            <v>48.128082779701451</v>
          </cell>
          <cell r="K18">
            <v>10.699459450557478</v>
          </cell>
          <cell r="L18">
            <v>4.7710698211252023</v>
          </cell>
          <cell r="M18">
            <v>37.428623329143967</v>
          </cell>
        </row>
        <row r="19">
          <cell r="B19">
            <v>2930111.2449096586</v>
          </cell>
          <cell r="D19">
            <v>1574691.7277376368</v>
          </cell>
          <cell r="E19">
            <v>492850.1717778038</v>
          </cell>
          <cell r="F19">
            <v>485529.44499717787</v>
          </cell>
          <cell r="G19">
            <v>375240.26274496363</v>
          </cell>
          <cell r="H19">
            <v>860769.70774214156</v>
          </cell>
          <cell r="J19">
            <v>46.196876718299492</v>
          </cell>
          <cell r="K19">
            <v>29.376690364146253</v>
          </cell>
          <cell r="L19">
            <v>12.806348680339372</v>
          </cell>
          <cell r="M19">
            <v>16.820186354153233</v>
          </cell>
        </row>
        <row r="20">
          <cell r="B20">
            <v>1415391.4992244914</v>
          </cell>
          <cell r="D20">
            <v>527127.85484623292</v>
          </cell>
          <cell r="E20">
            <v>614151.00534042786</v>
          </cell>
          <cell r="F20">
            <v>155638.68711337302</v>
          </cell>
          <cell r="G20">
            <v>120284.98466461232</v>
          </cell>
          <cell r="H20">
            <v>275923.67177798535</v>
          </cell>
          <cell r="J20">
            <v>62.885405035009398</v>
          </cell>
          <cell r="K20">
            <v>19.494512432013828</v>
          </cell>
          <cell r="L20">
            <v>8.4983543232044134</v>
          </cell>
          <cell r="M20">
            <v>43.390892602995564</v>
          </cell>
        </row>
        <row r="21">
          <cell r="B21">
            <v>3274630.2995145977</v>
          </cell>
          <cell r="D21">
            <v>1358767.6160793174</v>
          </cell>
          <cell r="E21">
            <v>972045.96679202165</v>
          </cell>
          <cell r="F21">
            <v>461882.28355128376</v>
          </cell>
          <cell r="G21">
            <v>454318.59575150604</v>
          </cell>
          <cell r="H21">
            <v>916200.87930278981</v>
          </cell>
          <cell r="J21">
            <v>57.662901560970369</v>
          </cell>
          <cell r="K21">
            <v>27.978757768124218</v>
          </cell>
          <cell r="L21">
            <v>13.873889697375921</v>
          </cell>
          <cell r="M21">
            <v>29.684143792846147</v>
          </cell>
        </row>
        <row r="22">
          <cell r="B22">
            <v>3683265.3330878434</v>
          </cell>
          <cell r="D22">
            <v>1758206.745888622</v>
          </cell>
          <cell r="E22">
            <v>1193287.9767029979</v>
          </cell>
          <cell r="F22">
            <v>361435.8158929011</v>
          </cell>
          <cell r="G22">
            <v>355517.01846674195</v>
          </cell>
          <cell r="H22">
            <v>716952.83435964305</v>
          </cell>
          <cell r="J22">
            <v>51.862698945481668</v>
          </cell>
          <cell r="K22">
            <v>19.465142191062025</v>
          </cell>
          <cell r="L22">
            <v>9.6522239457752121</v>
          </cell>
          <cell r="M22">
            <v>32.397556754419647</v>
          </cell>
        </row>
        <row r="23">
          <cell r="B23">
            <v>1721227.3654460891</v>
          </cell>
          <cell r="D23">
            <v>866466.0981197136</v>
          </cell>
          <cell r="E23">
            <v>799712.32588513033</v>
          </cell>
          <cell r="F23">
            <v>29609.168977180489</v>
          </cell>
          <cell r="G23">
            <v>23828.968972329632</v>
          </cell>
          <cell r="H23">
            <v>53438.137949510121</v>
          </cell>
          <cell r="J23">
            <v>49.566401334406514</v>
          </cell>
          <cell r="K23">
            <v>3.1046530529486791</v>
          </cell>
          <cell r="L23">
            <v>1.3844172740162017</v>
          </cell>
          <cell r="M23">
            <v>46.461748281457837</v>
          </cell>
        </row>
        <row r="24">
          <cell r="B24">
            <v>1478987.2928534658</v>
          </cell>
          <cell r="D24">
            <v>1021283.7369320827</v>
          </cell>
          <cell r="E24">
            <v>339347.79905460181</v>
          </cell>
          <cell r="F24">
            <v>65864.739159346937</v>
          </cell>
          <cell r="G24">
            <v>55188.20351157472</v>
          </cell>
          <cell r="H24">
            <v>121052.94267092165</v>
          </cell>
          <cell r="J24">
            <v>31.129458917612126</v>
          </cell>
          <cell r="K24">
            <v>8.1848534639786976</v>
          </cell>
          <cell r="L24">
            <v>3.731485982215442</v>
          </cell>
          <cell r="M24">
            <v>22.944605453633432</v>
          </cell>
        </row>
        <row r="25">
          <cell r="B25">
            <v>2338365.9964156076</v>
          </cell>
          <cell r="D25">
            <v>1341739.9348932053</v>
          </cell>
          <cell r="E25">
            <v>499309.60644749372</v>
          </cell>
          <cell r="F25">
            <v>248231.37892367545</v>
          </cell>
          <cell r="G25">
            <v>234591.24101717013</v>
          </cell>
          <cell r="H25">
            <v>482822.61994084559</v>
          </cell>
          <cell r="J25">
            <v>42.000791488321866</v>
          </cell>
          <cell r="K25">
            <v>20.647863537228393</v>
          </cell>
          <cell r="L25">
            <v>10.032272166836421</v>
          </cell>
          <cell r="M25">
            <v>21.352927951093474</v>
          </cell>
        </row>
        <row r="26">
          <cell r="B26">
            <v>1513995.74028893</v>
          </cell>
          <cell r="D26">
            <v>1035478.7470537131</v>
          </cell>
          <cell r="E26">
            <v>278122.26251650706</v>
          </cell>
          <cell r="F26">
            <v>104692.70708039068</v>
          </cell>
          <cell r="G26">
            <v>95056.874932551233</v>
          </cell>
          <cell r="H26">
            <v>199749.58201294192</v>
          </cell>
          <cell r="J26">
            <v>31.563618827504243</v>
          </cell>
          <cell r="K26">
            <v>13.193536593096479</v>
          </cell>
          <cell r="L26">
            <v>6.2785430898511407</v>
          </cell>
          <cell r="M26">
            <v>18.370082234407764</v>
          </cell>
        </row>
        <row r="27">
          <cell r="B27">
            <v>7079696.7710873932</v>
          </cell>
          <cell r="D27">
            <v>4725639.6696251808</v>
          </cell>
          <cell r="E27">
            <v>1089519.6173215697</v>
          </cell>
          <cell r="F27">
            <v>691173.10002019361</v>
          </cell>
          <cell r="G27">
            <v>602889.92271778872</v>
          </cell>
          <cell r="H27">
            <v>1294063.0227379822</v>
          </cell>
          <cell r="J27">
            <v>33.667863428753179</v>
          </cell>
          <cell r="K27">
            <v>18.278509159075508</v>
          </cell>
          <cell r="L27">
            <v>8.5157591096262291</v>
          </cell>
          <cell r="M27">
            <v>15.389354269677668</v>
          </cell>
        </row>
        <row r="28">
          <cell r="B28">
            <v>1282598.3370225802</v>
          </cell>
          <cell r="D28">
            <v>599931.0051703346</v>
          </cell>
          <cell r="E28">
            <v>313950.43649174005</v>
          </cell>
          <cell r="F28">
            <v>190670.12179483511</v>
          </cell>
          <cell r="G28">
            <v>180192.93407099228</v>
          </cell>
          <cell r="H28">
            <v>370863.05586582737</v>
          </cell>
          <cell r="J28">
            <v>53.392669598129316</v>
          </cell>
          <cell r="K28">
            <v>28.914980252254786</v>
          </cell>
          <cell r="L28">
            <v>14.049054085731282</v>
          </cell>
          <cell r="M28">
            <v>24.477689345874534</v>
          </cell>
        </row>
        <row r="29">
          <cell r="B29">
            <v>1803285.2222363972</v>
          </cell>
          <cell r="D29">
            <v>1075587.8761843469</v>
          </cell>
          <cell r="E29">
            <v>536583.55531925499</v>
          </cell>
          <cell r="F29">
            <v>105530.4932244401</v>
          </cell>
          <cell r="G29">
            <v>88424.222293769752</v>
          </cell>
          <cell r="H29">
            <v>193954.71551820985</v>
          </cell>
          <cell r="J29">
            <v>40.511520963470559</v>
          </cell>
          <cell r="K29">
            <v>10.755631617591321</v>
          </cell>
          <cell r="L29">
            <v>4.903507287888039</v>
          </cell>
          <cell r="M29">
            <v>29.755889345879247</v>
          </cell>
        </row>
        <row r="30">
          <cell r="B30">
            <v>3024149.3955702558</v>
          </cell>
          <cell r="D30">
            <v>2401549.8705770131</v>
          </cell>
          <cell r="E30">
            <v>331485.23880060483</v>
          </cell>
          <cell r="F30">
            <v>166796.7055736082</v>
          </cell>
          <cell r="G30">
            <v>123768.54272281042</v>
          </cell>
          <cell r="H30">
            <v>290565.24829641863</v>
          </cell>
          <cell r="J30">
            <v>20.569436417664974</v>
          </cell>
          <cell r="K30">
            <v>9.6081644882371133</v>
          </cell>
          <cell r="L30">
            <v>4.0926728985051257</v>
          </cell>
          <cell r="M30">
            <v>10.961271929427863</v>
          </cell>
        </row>
        <row r="31">
          <cell r="B31">
            <v>2393197.3322892045</v>
          </cell>
          <cell r="D31">
            <v>1566975.7619959994</v>
          </cell>
          <cell r="E31">
            <v>456534.61466588813</v>
          </cell>
          <cell r="F31">
            <v>200586.35361366099</v>
          </cell>
          <cell r="G31">
            <v>168071.72769778525</v>
          </cell>
          <cell r="H31">
            <v>368658.08131144627</v>
          </cell>
          <cell r="J31">
            <v>34.480762820673846</v>
          </cell>
          <cell r="K31">
            <v>15.404416357041804</v>
          </cell>
          <cell r="L31">
            <v>7.0228946618880279</v>
          </cell>
          <cell r="M31">
            <v>19.076346463632046</v>
          </cell>
        </row>
        <row r="32">
          <cell r="B32">
            <v>2374745.4914375292</v>
          </cell>
          <cell r="D32">
            <v>1921315.191216677</v>
          </cell>
          <cell r="E32">
            <v>327199.56326274882</v>
          </cell>
          <cell r="F32">
            <v>63082.542434690033</v>
          </cell>
          <cell r="G32">
            <v>62547.905582057887</v>
          </cell>
          <cell r="H32">
            <v>125630.44801674792</v>
          </cell>
          <cell r="J32">
            <v>19.06857020730169</v>
          </cell>
          <cell r="K32">
            <v>5.2902699876566039</v>
          </cell>
          <cell r="L32">
            <v>2.6338782748544189</v>
          </cell>
          <cell r="M32">
            <v>13.778300219645084</v>
          </cell>
        </row>
        <row r="33">
          <cell r="B33">
            <v>3926634.2893107971</v>
          </cell>
          <cell r="D33">
            <v>3036270.0405564681</v>
          </cell>
          <cell r="E33">
            <v>532634.60953028197</v>
          </cell>
          <cell r="F33">
            <v>186908.8722559759</v>
          </cell>
          <cell r="G33">
            <v>169705.93071184726</v>
          </cell>
          <cell r="H33">
            <v>356614.80296782317</v>
          </cell>
          <cell r="J33">
            <v>22.646606405868933</v>
          </cell>
          <cell r="K33">
            <v>9.0819459285681567</v>
          </cell>
          <cell r="L33">
            <v>4.3219184219377365</v>
          </cell>
          <cell r="M33">
            <v>13.564660477300777</v>
          </cell>
        </row>
        <row r="34">
          <cell r="B34">
            <v>1956807.7378171012</v>
          </cell>
          <cell r="D34">
            <v>1023931.9281034175</v>
          </cell>
          <cell r="E34">
            <v>438198.12175783439</v>
          </cell>
          <cell r="F34">
            <v>233180.98326759523</v>
          </cell>
          <cell r="G34">
            <v>238724.19326031292</v>
          </cell>
          <cell r="H34">
            <v>471905.17652790819</v>
          </cell>
          <cell r="J34">
            <v>46.509592163663449</v>
          </cell>
          <cell r="K34">
            <v>24.116072693699468</v>
          </cell>
          <cell r="L34">
            <v>12.199675453379978</v>
          </cell>
          <cell r="M34">
            <v>22.393519469963987</v>
          </cell>
        </row>
        <row r="35">
          <cell r="B35">
            <v>4301207.3796251602</v>
          </cell>
          <cell r="D35">
            <v>1691601.0858086199</v>
          </cell>
          <cell r="E35">
            <v>810521.21218646865</v>
          </cell>
          <cell r="F35">
            <v>913392.99906008446</v>
          </cell>
          <cell r="G35">
            <v>863202.70271625754</v>
          </cell>
          <cell r="H35">
            <v>1776595.701776342</v>
          </cell>
          <cell r="J35">
            <v>60.148620738864992</v>
          </cell>
          <cell r="K35">
            <v>41.304581364574148</v>
          </cell>
          <cell r="L35">
            <v>20.068846408226044</v>
          </cell>
          <cell r="M35">
            <v>18.844039374290844</v>
          </cell>
        </row>
        <row r="36">
          <cell r="B36">
            <v>1567996.5632132876</v>
          </cell>
          <cell r="D36">
            <v>827780.82623729017</v>
          </cell>
          <cell r="E36">
            <v>449505.28355680581</v>
          </cell>
          <cell r="F36">
            <v>151965.98662713225</v>
          </cell>
          <cell r="G36">
            <v>137703.02498921013</v>
          </cell>
          <cell r="H36">
            <v>289669.01161634235</v>
          </cell>
          <cell r="J36">
            <v>47.14132113008985</v>
          </cell>
          <cell r="K36">
            <v>18.473829497605855</v>
          </cell>
          <cell r="L36">
            <v>8.7820999241870776</v>
          </cell>
          <cell r="M36">
            <v>28.667491632483991</v>
          </cell>
        </row>
        <row r="37">
          <cell r="B37">
            <v>2174267.8153985199</v>
          </cell>
          <cell r="D37">
            <v>1884202.8741832504</v>
          </cell>
          <cell r="E37">
            <v>134427.43332946027</v>
          </cell>
          <cell r="F37">
            <v>89080.331412812637</v>
          </cell>
          <cell r="G37">
            <v>68845.519688196349</v>
          </cell>
          <cell r="H37">
            <v>157925.851101009</v>
          </cell>
          <cell r="J37">
            <v>13.446056753449394</v>
          </cell>
          <cell r="K37">
            <v>7.2634037988582794</v>
          </cell>
          <cell r="L37">
            <v>3.1663771684712034</v>
          </cell>
          <cell r="M37">
            <v>6.1826529545911146</v>
          </cell>
        </row>
        <row r="38">
          <cell r="B38">
            <v>1032846.5737918894</v>
          </cell>
          <cell r="D38">
            <v>429940.6107913091</v>
          </cell>
          <cell r="E38">
            <v>381062.84094982932</v>
          </cell>
          <cell r="F38">
            <v>114953.45635673901</v>
          </cell>
          <cell r="G38">
            <v>104373.23313816305</v>
          </cell>
          <cell r="H38">
            <v>219326.68949490206</v>
          </cell>
          <cell r="J38">
            <v>58.129595012405524</v>
          </cell>
          <cell r="K38">
            <v>21.235166486508064</v>
          </cell>
          <cell r="L38">
            <v>10.105395688633369</v>
          </cell>
          <cell r="M38">
            <v>36.894428525897453</v>
          </cell>
        </row>
        <row r="39">
          <cell r="B39">
            <v>1399326.0905435951</v>
          </cell>
          <cell r="D39">
            <v>914508.9823655237</v>
          </cell>
          <cell r="E39">
            <v>378491.7595311132</v>
          </cell>
          <cell r="F39">
            <v>52948.109194623154</v>
          </cell>
          <cell r="G39">
            <v>52081.042017987871</v>
          </cell>
          <cell r="H39">
            <v>105029.15121261103</v>
          </cell>
          <cell r="J39">
            <v>34.553840881784119</v>
          </cell>
          <cell r="K39">
            <v>7.5056952001667057</v>
          </cell>
          <cell r="L39">
            <v>3.7218660017806138</v>
          </cell>
          <cell r="M39">
            <v>27.048145681617413</v>
          </cell>
        </row>
        <row r="40">
          <cell r="B40">
            <v>1616778.0918778728</v>
          </cell>
          <cell r="D40">
            <v>1087063.4586689598</v>
          </cell>
          <cell r="E40">
            <v>278091.57623048115</v>
          </cell>
          <cell r="F40">
            <v>135174.33974275345</v>
          </cell>
          <cell r="G40">
            <v>117908.59227385402</v>
          </cell>
          <cell r="H40">
            <v>253082.93201660749</v>
          </cell>
          <cell r="J40">
            <v>32.853890766798699</v>
          </cell>
          <cell r="K40">
            <v>15.653535465875468</v>
          </cell>
          <cell r="L40">
            <v>7.2928123448842799</v>
          </cell>
          <cell r="M40">
            <v>17.200355300923231</v>
          </cell>
        </row>
        <row r="41">
          <cell r="B41">
            <v>85088054.96000649</v>
          </cell>
          <cell r="D41">
            <v>51060935.935596243</v>
          </cell>
          <cell r="E41">
            <v>18029070.774051696</v>
          </cell>
          <cell r="F41">
            <v>8461422.1025123596</v>
          </cell>
          <cell r="G41">
            <v>7536626.1478461977</v>
          </cell>
          <cell r="H41">
            <v>15998048.250358557</v>
          </cell>
          <cell r="J41">
            <v>39.990476971654658</v>
          </cell>
          <cell r="K41">
            <v>18.801755731610083</v>
          </cell>
          <cell r="L41">
            <v>8.8574432114926118</v>
          </cell>
          <cell r="M41">
            <v>21.188721240044572</v>
          </cell>
        </row>
      </sheetData>
      <sheetData sheetId="3"/>
      <sheetData sheetId="4"/>
      <sheetData sheetId="5"/>
      <sheetData sheetId="6">
        <row r="4">
          <cell r="B4">
            <v>2023767.7648266254</v>
          </cell>
          <cell r="D4">
            <v>1051827.5330336916</v>
          </cell>
          <cell r="E4">
            <v>332226.23084484687</v>
          </cell>
          <cell r="F4">
            <v>441739.77241636853</v>
          </cell>
          <cell r="G4">
            <v>197974.22853171834</v>
          </cell>
          <cell r="H4">
            <v>639714.00094808685</v>
          </cell>
          <cell r="J4">
            <v>48.026273008464443</v>
          </cell>
          <cell r="K4">
            <v>31.610049930946037</v>
          </cell>
          <cell r="L4">
            <v>9.7824578478093613</v>
          </cell>
          <cell r="M4">
            <v>16.416223077518403</v>
          </cell>
        </row>
        <row r="5">
          <cell r="B5">
            <v>1588278.2839284092</v>
          </cell>
          <cell r="D5">
            <v>863665.67113264836</v>
          </cell>
          <cell r="E5">
            <v>393566.47951683577</v>
          </cell>
          <cell r="F5">
            <v>210081.74913787842</v>
          </cell>
          <cell r="G5">
            <v>120964.38414104663</v>
          </cell>
          <cell r="H5">
            <v>331046.13327892503</v>
          </cell>
          <cell r="J5">
            <v>45.62252220709847</v>
          </cell>
          <cell r="K5">
            <v>20.843081255264885</v>
          </cell>
          <cell r="L5">
            <v>7.6160698893304914</v>
          </cell>
          <cell r="M5">
            <v>24.779440951833571</v>
          </cell>
        </row>
        <row r="6">
          <cell r="B6">
            <v>3599981.3930205866</v>
          </cell>
          <cell r="D6">
            <v>1518706.8979941302</v>
          </cell>
          <cell r="E6">
            <v>723520.80054692295</v>
          </cell>
          <cell r="F6">
            <v>704983.88919292192</v>
          </cell>
          <cell r="G6">
            <v>652769.80528661131</v>
          </cell>
          <cell r="H6">
            <v>1357753.6944795332</v>
          </cell>
          <cell r="J6">
            <v>57.813479232462086</v>
          </cell>
          <cell r="K6">
            <v>37.715575339135334</v>
          </cell>
          <cell r="L6">
            <v>18.132588311488487</v>
          </cell>
          <cell r="M6">
            <v>20.097903893326748</v>
          </cell>
        </row>
        <row r="7">
          <cell r="B7">
            <v>3251914.7815875392</v>
          </cell>
          <cell r="D7">
            <v>2111529.5430902867</v>
          </cell>
          <cell r="E7">
            <v>572152.43016592297</v>
          </cell>
          <cell r="F7">
            <v>291311.07022121787</v>
          </cell>
          <cell r="G7">
            <v>276921.73811011156</v>
          </cell>
          <cell r="H7">
            <v>568232.80833132938</v>
          </cell>
          <cell r="J7">
            <v>35.068115713060976</v>
          </cell>
          <cell r="K7">
            <v>17.473791488900151</v>
          </cell>
          <cell r="L7">
            <v>8.5156517531779308</v>
          </cell>
          <cell r="M7">
            <v>17.594324224160822</v>
          </cell>
        </row>
        <row r="8">
          <cell r="B8">
            <v>2122724.498534332</v>
          </cell>
          <cell r="D8">
            <v>1122401.7950975981</v>
          </cell>
          <cell r="E8">
            <v>501721.65029358561</v>
          </cell>
          <cell r="F8">
            <v>237875.89881200518</v>
          </cell>
          <cell r="G8">
            <v>260725.1543311429</v>
          </cell>
          <cell r="H8">
            <v>498601.05314314808</v>
          </cell>
          <cell r="J8">
            <v>47.124471598995626</v>
          </cell>
          <cell r="K8">
            <v>23.488731273767034</v>
          </cell>
          <cell r="L8">
            <v>12.282571502385949</v>
          </cell>
          <cell r="M8">
            <v>23.635740325228596</v>
          </cell>
        </row>
        <row r="9">
          <cell r="B9">
            <v>1362013.6424897122</v>
          </cell>
          <cell r="D9">
            <v>683842.58394075651</v>
          </cell>
          <cell r="E9">
            <v>234733.75183216634</v>
          </cell>
          <cell r="F9">
            <v>257584.38537635063</v>
          </cell>
          <cell r="G9">
            <v>185852.92134043889</v>
          </cell>
          <cell r="H9">
            <v>443437.30671678949</v>
          </cell>
          <cell r="J9">
            <v>49.791796307508591</v>
          </cell>
          <cell r="K9">
            <v>32.557479079739757</v>
          </cell>
          <cell r="L9">
            <v>13.645452258518231</v>
          </cell>
          <cell r="M9">
            <v>17.234317227768837</v>
          </cell>
        </row>
        <row r="10">
          <cell r="B10">
            <v>2777485.2492990489</v>
          </cell>
          <cell r="D10">
            <v>1524311.819663086</v>
          </cell>
          <cell r="E10">
            <v>693918.16744336626</v>
          </cell>
          <cell r="F10">
            <v>419857.91260010109</v>
          </cell>
          <cell r="G10">
            <v>139397.34959249562</v>
          </cell>
          <cell r="H10">
            <v>559255.26219259668</v>
          </cell>
          <cell r="J10">
            <v>45.118994959639302</v>
          </cell>
          <cell r="K10">
            <v>20.135309893499358</v>
          </cell>
          <cell r="L10">
            <v>5.0188331199121645</v>
          </cell>
          <cell r="M10">
            <v>24.983685066139941</v>
          </cell>
        </row>
        <row r="11">
          <cell r="B11">
            <v>2468889.8444517106</v>
          </cell>
          <cell r="D11">
            <v>1064136.2336923017</v>
          </cell>
          <cell r="E11">
            <v>629690.7091757356</v>
          </cell>
          <cell r="F11">
            <v>565321.01954794896</v>
          </cell>
          <cell r="G11">
            <v>209741.88203572438</v>
          </cell>
          <cell r="H11">
            <v>775062.90158367332</v>
          </cell>
          <cell r="J11">
            <v>56.898189034892951</v>
          </cell>
          <cell r="K11">
            <v>31.393174682356022</v>
          </cell>
          <cell r="L11">
            <v>8.4953924739523448</v>
          </cell>
          <cell r="M11">
            <v>25.505014352536932</v>
          </cell>
        </row>
        <row r="12">
          <cell r="B12">
            <v>1936997.9760771301</v>
          </cell>
          <cell r="D12">
            <v>957892.14401856367</v>
          </cell>
          <cell r="E12">
            <v>385718.4299883254</v>
          </cell>
          <cell r="F12">
            <v>235260.14228699339</v>
          </cell>
          <cell r="G12">
            <v>358127.25978324772</v>
          </cell>
          <cell r="H12">
            <v>593387.40207024105</v>
          </cell>
          <cell r="J12">
            <v>50.547591899991694</v>
          </cell>
          <cell r="K12">
            <v>30.634384206843009</v>
          </cell>
          <cell r="L12">
            <v>18.488778212795989</v>
          </cell>
          <cell r="M12">
            <v>19.913207693148685</v>
          </cell>
        </row>
        <row r="13">
          <cell r="B13">
            <v>3120369.5097594457</v>
          </cell>
          <cell r="D13">
            <v>1770041.207271195</v>
          </cell>
          <cell r="E13">
            <v>559043.79221499129</v>
          </cell>
          <cell r="F13">
            <v>432139.4083454705</v>
          </cell>
          <cell r="G13">
            <v>359145.10192778823</v>
          </cell>
          <cell r="H13">
            <v>791284.51027325867</v>
          </cell>
          <cell r="J13">
            <v>43.274628157495002</v>
          </cell>
          <cell r="K13">
            <v>25.358679726820561</v>
          </cell>
          <cell r="L13">
            <v>11.509697835609069</v>
          </cell>
          <cell r="M13">
            <v>17.915948430674447</v>
          </cell>
        </row>
        <row r="14">
          <cell r="B14">
            <v>1528582.1724080283</v>
          </cell>
          <cell r="D14">
            <v>904210.78901260672</v>
          </cell>
          <cell r="E14">
            <v>301472.82824119774</v>
          </cell>
          <cell r="F14">
            <v>179900.24463804366</v>
          </cell>
          <cell r="G14">
            <v>142998.31051617998</v>
          </cell>
          <cell r="H14">
            <v>322898.55515422364</v>
          </cell>
          <cell r="J14">
            <v>40.846438920050183</v>
          </cell>
          <cell r="K14">
            <v>21.124056068608361</v>
          </cell>
          <cell r="L14">
            <v>9.3549639069066064</v>
          </cell>
          <cell r="M14">
            <v>19.722382851441814</v>
          </cell>
        </row>
        <row r="15">
          <cell r="B15">
            <v>2095235.3325575509</v>
          </cell>
          <cell r="D15">
            <v>1184158.3434292602</v>
          </cell>
          <cell r="E15">
            <v>385322.94993344595</v>
          </cell>
          <cell r="F15">
            <v>250078.74101625237</v>
          </cell>
          <cell r="G15">
            <v>275675.29817859217</v>
          </cell>
          <cell r="H15">
            <v>525754.03919484455</v>
          </cell>
          <cell r="J15">
            <v>43.483277270634012</v>
          </cell>
          <cell r="K15">
            <v>25.092839502333248</v>
          </cell>
          <cell r="L15">
            <v>13.157247488857916</v>
          </cell>
          <cell r="M15">
            <v>18.390437768300764</v>
          </cell>
        </row>
        <row r="16">
          <cell r="B16">
            <v>1770459.2489747838</v>
          </cell>
          <cell r="D16">
            <v>1164632.7589320096</v>
          </cell>
          <cell r="E16">
            <v>248326.81753903686</v>
          </cell>
          <cell r="F16">
            <v>209165.6242277936</v>
          </cell>
          <cell r="G16">
            <v>148334.04827594364</v>
          </cell>
          <cell r="H16">
            <v>357499.67250373727</v>
          </cell>
          <cell r="J16">
            <v>34.218606861106174</v>
          </cell>
          <cell r="K16">
            <v>20.192482414421789</v>
          </cell>
          <cell r="L16">
            <v>8.3782808535039219</v>
          </cell>
          <cell r="M16">
            <v>14.026124446684383</v>
          </cell>
        </row>
        <row r="17">
          <cell r="B17">
            <v>2467331.5669659963</v>
          </cell>
          <cell r="D17">
            <v>1570557.344653205</v>
          </cell>
          <cell r="E17">
            <v>436311.7871952643</v>
          </cell>
          <cell r="F17">
            <v>298596.88567993516</v>
          </cell>
          <cell r="G17">
            <v>161865.54943759198</v>
          </cell>
          <cell r="H17">
            <v>460462.43511752714</v>
          </cell>
          <cell r="J17">
            <v>36.345914522365064</v>
          </cell>
          <cell r="K17">
            <v>18.662365499734761</v>
          </cell>
          <cell r="L17">
            <v>6.5603484997613508</v>
          </cell>
          <cell r="M17">
            <v>17.683549022630302</v>
          </cell>
        </row>
        <row r="18">
          <cell r="B18">
            <v>995947.1921536664</v>
          </cell>
          <cell r="D18">
            <v>490996.1203725888</v>
          </cell>
          <cell r="E18">
            <v>236060.41504696952</v>
          </cell>
          <cell r="F18">
            <v>150912.99190360887</v>
          </cell>
          <cell r="G18">
            <v>117977.66483049926</v>
          </cell>
          <cell r="H18">
            <v>268890.65673410811</v>
          </cell>
          <cell r="J18">
            <v>50.700586914568852</v>
          </cell>
          <cell r="K18">
            <v>26.998485346662889</v>
          </cell>
          <cell r="L18">
            <v>11.845775133456701</v>
          </cell>
          <cell r="M18">
            <v>23.702101567905956</v>
          </cell>
        </row>
        <row r="19">
          <cell r="B19">
            <v>3123271.1344893468</v>
          </cell>
          <cell r="D19">
            <v>1771839.1625845458</v>
          </cell>
          <cell r="E19">
            <v>471081.1054313475</v>
          </cell>
          <cell r="F19">
            <v>387352.55132104963</v>
          </cell>
          <cell r="G19">
            <v>492998.31515240372</v>
          </cell>
          <cell r="H19">
            <v>880350.86647345335</v>
          </cell>
          <cell r="J19">
            <v>43.269761532431261</v>
          </cell>
          <cell r="K19">
            <v>28.186821718806371</v>
          </cell>
          <cell r="L19">
            <v>15.784678752618404</v>
          </cell>
          <cell r="M19">
            <v>15.082939813624892</v>
          </cell>
        </row>
        <row r="20">
          <cell r="B20">
            <v>1553869.8906408481</v>
          </cell>
          <cell r="D20">
            <v>549670.09445777012</v>
          </cell>
          <cell r="E20">
            <v>592272.62295041594</v>
          </cell>
          <cell r="F20">
            <v>194406.32392450748</v>
          </cell>
          <cell r="G20">
            <v>217520.84930815452</v>
          </cell>
          <cell r="H20">
            <v>411927.17323266203</v>
          </cell>
          <cell r="J20">
            <v>64.625732323632661</v>
          </cell>
          <cell r="K20">
            <v>26.509759646785788</v>
          </cell>
          <cell r="L20">
            <v>13.998652694045344</v>
          </cell>
          <cell r="M20">
            <v>38.115972676846866</v>
          </cell>
        </row>
        <row r="21">
          <cell r="B21">
            <v>3504776.6366271046</v>
          </cell>
          <cell r="D21">
            <v>1477696.9335696516</v>
          </cell>
          <cell r="E21">
            <v>1086599.2247676312</v>
          </cell>
          <cell r="F21">
            <v>580950.93198886595</v>
          </cell>
          <cell r="G21">
            <v>359529.54630095564</v>
          </cell>
          <cell r="H21">
            <v>940480.47828982165</v>
          </cell>
          <cell r="J21">
            <v>57.837628848389471</v>
          </cell>
          <cell r="K21">
            <v>26.834248678252795</v>
          </cell>
          <cell r="L21">
            <v>10.258272739656141</v>
          </cell>
          <cell r="M21">
            <v>31.003380170136683</v>
          </cell>
        </row>
        <row r="22">
          <cell r="B22">
            <v>4022761.2436319939</v>
          </cell>
          <cell r="D22">
            <v>1788971.8409640095</v>
          </cell>
          <cell r="E22">
            <v>976659.41785694589</v>
          </cell>
          <cell r="F22">
            <v>573888.84074716142</v>
          </cell>
          <cell r="G22">
            <v>683241.14406387683</v>
          </cell>
          <cell r="H22">
            <v>1257129.9848110382</v>
          </cell>
          <cell r="J22">
            <v>55.528759162728313</v>
          </cell>
          <cell r="K22">
            <v>31.250424986097975</v>
          </cell>
          <cell r="L22">
            <v>16.98438218637617</v>
          </cell>
          <cell r="M22">
            <v>24.278334176630334</v>
          </cell>
        </row>
        <row r="23">
          <cell r="B23">
            <v>1799855.0830554119</v>
          </cell>
          <cell r="D23">
            <v>831198.60085219739</v>
          </cell>
          <cell r="E23">
            <v>710819.27396467002</v>
          </cell>
          <cell r="F23">
            <v>145300.35439007133</v>
          </cell>
          <cell r="G23">
            <v>112536.8538484732</v>
          </cell>
          <cell r="H23">
            <v>257837.20823854452</v>
          </cell>
          <cell r="J23">
            <v>53.818581913763595</v>
          </cell>
          <cell r="K23">
            <v>14.32544267957636</v>
          </cell>
          <cell r="L23">
            <v>6.2525508252271083</v>
          </cell>
          <cell r="M23">
            <v>39.493139234187225</v>
          </cell>
        </row>
        <row r="24">
          <cell r="B24">
            <v>1556976.4075043052</v>
          </cell>
          <cell r="D24">
            <v>980264.44957635587</v>
          </cell>
          <cell r="E24">
            <v>263668.30866519408</v>
          </cell>
          <cell r="F24">
            <v>129265.86328528044</v>
          </cell>
          <cell r="G24">
            <v>183777.78597747468</v>
          </cell>
          <cell r="H24">
            <v>313043.64926275512</v>
          </cell>
          <cell r="J24">
            <v>37.04050717456709</v>
          </cell>
          <cell r="K24">
            <v>20.105869796995592</v>
          </cell>
          <cell r="L24">
            <v>11.803504863124685</v>
          </cell>
          <cell r="M24">
            <v>16.934637377571502</v>
          </cell>
        </row>
        <row r="25">
          <cell r="B25">
            <v>2463101.6676301472</v>
          </cell>
          <cell r="D25">
            <v>1365627.9398381326</v>
          </cell>
          <cell r="E25">
            <v>611821.13935272733</v>
          </cell>
          <cell r="F25">
            <v>177380.1482446499</v>
          </cell>
          <cell r="G25">
            <v>308272.44019463705</v>
          </cell>
          <cell r="H25">
            <v>485652.58843928692</v>
          </cell>
          <cell r="J25">
            <v>44.556574428693381</v>
          </cell>
          <cell r="K25">
            <v>19.717115002668709</v>
          </cell>
          <cell r="L25">
            <v>12.515619807575332</v>
          </cell>
          <cell r="M25">
            <v>24.839459426024664</v>
          </cell>
        </row>
        <row r="26">
          <cell r="B26">
            <v>1612475.8446794359</v>
          </cell>
          <cell r="D26">
            <v>926946.84689332068</v>
          </cell>
          <cell r="E26">
            <v>344861.60541622952</v>
          </cell>
          <cell r="F26">
            <v>162587.88227410082</v>
          </cell>
          <cell r="G26">
            <v>178079.51009578496</v>
          </cell>
          <cell r="H26">
            <v>340667.39236988581</v>
          </cell>
          <cell r="J26">
            <v>42.514063081819387</v>
          </cell>
          <cell r="K26">
            <v>21.12697647496303</v>
          </cell>
          <cell r="L26">
            <v>11.043855986021768</v>
          </cell>
          <cell r="M26">
            <v>21.387086606856354</v>
          </cell>
        </row>
        <row r="27">
          <cell r="B27">
            <v>7478255.6254308932</v>
          </cell>
          <cell r="D27">
            <v>5465786.1447433895</v>
          </cell>
          <cell r="E27">
            <v>924117.49530037306</v>
          </cell>
          <cell r="F27">
            <v>263004.34031989047</v>
          </cell>
          <cell r="G27">
            <v>825347.64506724034</v>
          </cell>
          <cell r="H27">
            <v>1088351.9853871309</v>
          </cell>
          <cell r="J27">
            <v>26.910947973532885</v>
          </cell>
          <cell r="K27">
            <v>14.553554196329316</v>
          </cell>
          <cell r="L27">
            <v>11.03663322580905</v>
          </cell>
          <cell r="M27">
            <v>12.357393777203571</v>
          </cell>
        </row>
        <row r="28">
          <cell r="B28">
            <v>1366207.3285027391</v>
          </cell>
          <cell r="D28">
            <v>660419.96628685179</v>
          </cell>
          <cell r="E28">
            <v>331576.24861143727</v>
          </cell>
          <cell r="F28">
            <v>145179.0856447531</v>
          </cell>
          <cell r="G28">
            <v>229032.02795969701</v>
          </cell>
          <cell r="H28">
            <v>374211.11360445013</v>
          </cell>
          <cell r="J28">
            <v>51.660340820260231</v>
          </cell>
          <cell r="K28">
            <v>27.390506974849675</v>
          </cell>
          <cell r="L28">
            <v>16.764075494361386</v>
          </cell>
          <cell r="M28">
            <v>24.269833845410563</v>
          </cell>
        </row>
        <row r="29">
          <cell r="B29">
            <v>1917789.5337870549</v>
          </cell>
          <cell r="D29">
            <v>1001398.1312504592</v>
          </cell>
          <cell r="E29">
            <v>516506.86419867078</v>
          </cell>
          <cell r="F29">
            <v>193714.06300547035</v>
          </cell>
          <cell r="G29">
            <v>206170.47533245455</v>
          </cell>
          <cell r="H29">
            <v>399884.53833792487</v>
          </cell>
          <cell r="J29">
            <v>47.783731550927783</v>
          </cell>
          <cell r="K29">
            <v>20.851325512673629</v>
          </cell>
          <cell r="L29">
            <v>10.750422384740528</v>
          </cell>
          <cell r="M29">
            <v>26.932406038254143</v>
          </cell>
        </row>
        <row r="30">
          <cell r="B30">
            <v>3116782.024493888</v>
          </cell>
          <cell r="D30">
            <v>2266870.4352255506</v>
          </cell>
          <cell r="E30">
            <v>338634.93419412308</v>
          </cell>
          <cell r="F30">
            <v>295844.4102209112</v>
          </cell>
          <cell r="G30">
            <v>215432.24485330307</v>
          </cell>
          <cell r="H30">
            <v>511276.65507421427</v>
          </cell>
          <cell r="J30">
            <v>27.268881256023942</v>
          </cell>
          <cell r="K30">
            <v>16.403991394208482</v>
          </cell>
          <cell r="L30">
            <v>6.9120087051415009</v>
          </cell>
          <cell r="M30">
            <v>10.86488986181546</v>
          </cell>
        </row>
        <row r="31">
          <cell r="B31">
            <v>2502481.8787780902</v>
          </cell>
          <cell r="D31">
            <v>1709489.7794792694</v>
          </cell>
          <cell r="E31">
            <v>436729.01799522893</v>
          </cell>
          <cell r="F31">
            <v>180043.67244861295</v>
          </cell>
          <cell r="G31">
            <v>176219.40885497892</v>
          </cell>
          <cell r="H31">
            <v>356263.08130359184</v>
          </cell>
          <cell r="J31">
            <v>31.688225438260609</v>
          </cell>
          <cell r="K31">
            <v>14.236390054402621</v>
          </cell>
          <cell r="L31">
            <v>7.0417856108921422</v>
          </cell>
          <cell r="M31">
            <v>17.45183538385799</v>
          </cell>
        </row>
        <row r="32">
          <cell r="B32">
            <v>2466518.6174384071</v>
          </cell>
          <cell r="D32">
            <v>1857334.4174667848</v>
          </cell>
          <cell r="E32">
            <v>360868.59252431005</v>
          </cell>
          <cell r="F32">
            <v>142692.19956197098</v>
          </cell>
          <cell r="G32">
            <v>105623.40788534157</v>
          </cell>
          <cell r="H32">
            <v>248315.60744731256</v>
          </cell>
          <cell r="J32">
            <v>24.698139136865233</v>
          </cell>
          <cell r="K32">
            <v>10.067453198678862</v>
          </cell>
          <cell r="L32">
            <v>4.2822870720933919</v>
          </cell>
          <cell r="M32">
            <v>14.630685938186376</v>
          </cell>
        </row>
        <row r="33">
          <cell r="B33">
            <v>4032123.4949765154</v>
          </cell>
          <cell r="D33">
            <v>3036903.1278728885</v>
          </cell>
          <cell r="E33">
            <v>578390.05146449781</v>
          </cell>
          <cell r="F33">
            <v>237799.42401801131</v>
          </cell>
          <cell r="G33">
            <v>179030.8916211178</v>
          </cell>
          <cell r="H33">
            <v>416830.31563912914</v>
          </cell>
          <cell r="J33">
            <v>24.682288832262653</v>
          </cell>
          <cell r="K33">
            <v>10.337736831682951</v>
          </cell>
          <cell r="L33">
            <v>4.4401142932295175</v>
          </cell>
          <cell r="M33">
            <v>14.344552000579698</v>
          </cell>
        </row>
        <row r="34">
          <cell r="B34">
            <v>2084700.3105969881</v>
          </cell>
          <cell r="D34">
            <v>1010430.9779537756</v>
          </cell>
          <cell r="E34">
            <v>453454.35139970784</v>
          </cell>
          <cell r="F34">
            <v>318282.78916002857</v>
          </cell>
          <cell r="G34">
            <v>302532.19208347623</v>
          </cell>
          <cell r="H34">
            <v>620814.98124350479</v>
          </cell>
          <cell r="J34">
            <v>51.531115872265502</v>
          </cell>
          <cell r="K34">
            <v>29.779579255961462</v>
          </cell>
          <cell r="L34">
            <v>14.512023169260294</v>
          </cell>
          <cell r="M34">
            <v>21.751536616304037</v>
          </cell>
        </row>
        <row r="35">
          <cell r="B35">
            <v>4601135.3899942534</v>
          </cell>
          <cell r="D35">
            <v>1927059.1303696602</v>
          </cell>
          <cell r="E35">
            <v>1000085.2870412746</v>
          </cell>
          <cell r="F35">
            <v>1090842.2664606932</v>
          </cell>
          <cell r="G35">
            <v>583148.70612262562</v>
          </cell>
          <cell r="H35">
            <v>1673990.9725833188</v>
          </cell>
          <cell r="J35">
            <v>58.11774775069015</v>
          </cell>
          <cell r="K35">
            <v>36.382128120455278</v>
          </cell>
          <cell r="L35">
            <v>12.67401753468841</v>
          </cell>
          <cell r="M35">
            <v>21.735619630234869</v>
          </cell>
        </row>
        <row r="36">
          <cell r="B36">
            <v>1672919.5862538745</v>
          </cell>
          <cell r="D36">
            <v>792181.09286297567</v>
          </cell>
          <cell r="E36">
            <v>445036.68837592663</v>
          </cell>
          <cell r="F36">
            <v>276864.67062388355</v>
          </cell>
          <cell r="G36">
            <v>158837.13439108853</v>
          </cell>
          <cell r="H36">
            <v>435701.80501497211</v>
          </cell>
          <cell r="J36">
            <v>52.646791909652613</v>
          </cell>
          <cell r="K36">
            <v>26.044396191847323</v>
          </cell>
          <cell r="L36">
            <v>9.494606656304887</v>
          </cell>
          <cell r="M36">
            <v>26.602395717805287</v>
          </cell>
        </row>
        <row r="37">
          <cell r="B37">
            <v>2207684.2005957793</v>
          </cell>
          <cell r="D37">
            <v>1589999.8934000512</v>
          </cell>
          <cell r="E37">
            <v>198779.60628722413</v>
          </cell>
          <cell r="F37">
            <v>268158.29286815919</v>
          </cell>
          <cell r="G37">
            <v>150746.40804034454</v>
          </cell>
          <cell r="H37">
            <v>418904.70090850373</v>
          </cell>
          <cell r="J37">
            <v>27.978834428811687</v>
          </cell>
          <cell r="K37">
            <v>18.974847072577479</v>
          </cell>
          <cell r="L37">
            <v>6.8282595853004331</v>
          </cell>
          <cell r="M37">
            <v>9.0039873562342052</v>
          </cell>
        </row>
        <row r="38">
          <cell r="B38">
            <v>1113650.2584631681</v>
          </cell>
          <cell r="D38">
            <v>457630.21584733186</v>
          </cell>
          <cell r="E38">
            <v>333554.13534480595</v>
          </cell>
          <cell r="F38">
            <v>197415.46762618003</v>
          </cell>
          <cell r="G38">
            <v>125050.43964485027</v>
          </cell>
          <cell r="H38">
            <v>322465.9072710303</v>
          </cell>
          <cell r="J38">
            <v>58.907187209846363</v>
          </cell>
          <cell r="K38">
            <v>28.955761004898584</v>
          </cell>
          <cell r="L38">
            <v>11.228878967569161</v>
          </cell>
          <cell r="M38">
            <v>29.951426204947776</v>
          </cell>
        </row>
        <row r="39">
          <cell r="B39">
            <v>1427042.2396314347</v>
          </cell>
          <cell r="D39">
            <v>842177.22816503502</v>
          </cell>
          <cell r="E39">
            <v>328347.93255359546</v>
          </cell>
          <cell r="F39">
            <v>144610.46144064571</v>
          </cell>
          <cell r="G39">
            <v>111906.6174721585</v>
          </cell>
          <cell r="H39">
            <v>256517.07891280419</v>
          </cell>
          <cell r="J39">
            <v>40.984421849871381</v>
          </cell>
          <cell r="K39">
            <v>17.975437011524999</v>
          </cell>
          <cell r="L39">
            <v>7.8418574001748445</v>
          </cell>
          <cell r="M39">
            <v>23.008984838346382</v>
          </cell>
        </row>
        <row r="40">
          <cell r="B40">
            <v>1736234.7520336667</v>
          </cell>
          <cell r="D40">
            <v>1033846.4442772808</v>
          </cell>
          <cell r="E40">
            <v>278638.83364104369</v>
          </cell>
          <cell r="F40">
            <v>192205.583745215</v>
          </cell>
          <cell r="G40">
            <v>231543.89037012699</v>
          </cell>
          <cell r="H40">
            <v>423749.47411534202</v>
          </cell>
          <cell r="J40">
            <v>40.454685458499917</v>
          </cell>
          <cell r="K40">
            <v>24.406231566267213</v>
          </cell>
          <cell r="L40">
            <v>13.335978334664576</v>
          </cell>
          <cell r="M40">
            <v>16.048453892232697</v>
          </cell>
        </row>
        <row r="41">
          <cell r="B41">
            <v>90470591.606269941</v>
          </cell>
          <cell r="D41">
            <v>51326653.63927123</v>
          </cell>
          <cell r="E41">
            <v>18216289.977316</v>
          </cell>
          <cell r="F41">
            <v>11182599.358723002</v>
          </cell>
          <cell r="G41">
            <v>9745048.6309596989</v>
          </cell>
          <cell r="H41">
            <v>20927647.9896827</v>
          </cell>
          <cell r="J41">
            <v>43.267029950852979</v>
          </cell>
          <cell r="K41">
            <v>23.131989763878519</v>
          </cell>
          <cell r="L41">
            <v>10.771509788916127</v>
          </cell>
          <cell r="M41">
            <v>20.135040186974464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workbookViewId="0">
      <pane ySplit="3" topLeftCell="A4" activePane="bottomLeft" state="frozen"/>
      <selection activeCell="M4" sqref="M4"/>
      <selection pane="bottomLeft" activeCell="M4" sqref="M4"/>
    </sheetView>
  </sheetViews>
  <sheetFormatPr defaultColWidth="14.42578125" defaultRowHeight="15" customHeight="1" x14ac:dyDescent="0.2"/>
  <cols>
    <col min="1" max="1" width="14.28515625" customWidth="1"/>
    <col min="2" max="2" width="15.5703125" customWidth="1"/>
    <col min="3" max="3" width="18.42578125" style="81" customWidth="1"/>
    <col min="4" max="4" width="12.42578125" customWidth="1"/>
    <col min="5" max="5" width="13.42578125" customWidth="1"/>
    <col min="6" max="6" width="12" customWidth="1"/>
    <col min="7" max="7" width="12.28515625" customWidth="1"/>
    <col min="8" max="8" width="12.5703125" customWidth="1"/>
    <col min="9" max="9" width="17.28515625" style="81" customWidth="1"/>
    <col min="10" max="10" width="2.5703125" customWidth="1"/>
    <col min="11" max="11" width="25.28515625" customWidth="1"/>
    <col min="12" max="12" width="8" customWidth="1"/>
    <col min="13" max="13" width="10.140625" customWidth="1"/>
    <col min="14" max="14" width="11.42578125" customWidth="1"/>
    <col min="15" max="27" width="9.140625" customWidth="1"/>
  </cols>
  <sheetData>
    <row r="1" spans="1:27" ht="21.75" customHeight="1" x14ac:dyDescent="0.2">
      <c r="A1" s="124" t="s">
        <v>0</v>
      </c>
      <c r="B1" s="124"/>
      <c r="C1" s="124"/>
      <c r="D1" s="124"/>
      <c r="E1" s="1"/>
      <c r="F1" s="1"/>
      <c r="G1" s="1"/>
      <c r="H1" s="1"/>
      <c r="I1" s="156"/>
      <c r="J1" s="1"/>
      <c r="K1" s="1"/>
      <c r="L1" s="1"/>
      <c r="M1" s="1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9.25" customHeight="1" x14ac:dyDescent="0.2">
      <c r="A2" s="125" t="s">
        <v>1</v>
      </c>
      <c r="B2" s="126" t="s">
        <v>2</v>
      </c>
      <c r="C2" s="160" t="s">
        <v>70</v>
      </c>
      <c r="D2" s="4" t="s">
        <v>3</v>
      </c>
      <c r="E2" s="5" t="s">
        <v>4</v>
      </c>
      <c r="F2" s="6" t="s">
        <v>5</v>
      </c>
      <c r="G2" s="7" t="s">
        <v>6</v>
      </c>
      <c r="H2" s="128" t="s">
        <v>7</v>
      </c>
      <c r="I2" s="163" t="s">
        <v>69</v>
      </c>
      <c r="J2" s="8" t="s">
        <v>67</v>
      </c>
      <c r="K2" s="129" t="s">
        <v>8</v>
      </c>
      <c r="L2" s="130"/>
      <c r="M2" s="131"/>
      <c r="N2" s="122" t="s">
        <v>9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33.75" customHeight="1" x14ac:dyDescent="0.2">
      <c r="A3" s="123"/>
      <c r="B3" s="127"/>
      <c r="C3" s="161"/>
      <c r="D3" s="4" t="s">
        <v>64</v>
      </c>
      <c r="E3" s="10" t="s">
        <v>66</v>
      </c>
      <c r="F3" s="11" t="s">
        <v>10</v>
      </c>
      <c r="G3" s="12" t="s">
        <v>10</v>
      </c>
      <c r="H3" s="123"/>
      <c r="I3" s="164"/>
      <c r="J3" s="13"/>
      <c r="K3" s="75" t="s">
        <v>65</v>
      </c>
      <c r="L3" s="14" t="s">
        <v>12</v>
      </c>
      <c r="M3" s="15" t="s">
        <v>13</v>
      </c>
      <c r="N3" s="123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3.5" customHeight="1" x14ac:dyDescent="0.2">
      <c r="A4" s="16" t="s">
        <v>14</v>
      </c>
      <c r="B4" s="17">
        <v>1919457.8422245982</v>
      </c>
      <c r="C4" s="79">
        <f>D4+E4</f>
        <v>1501772.6907484254</v>
      </c>
      <c r="D4" s="18">
        <v>1188551.7587209118</v>
      </c>
      <c r="E4" s="19">
        <v>313220.93202751369</v>
      </c>
      <c r="F4" s="20">
        <v>211814.32485850819</v>
      </c>
      <c r="G4" s="21">
        <v>205870.82661766474</v>
      </c>
      <c r="H4" s="22">
        <f t="shared" ref="H4:H41" si="0">SUM(F4:G4)</f>
        <v>417685.15147617296</v>
      </c>
      <c r="I4" s="165">
        <f>H4+E4</f>
        <v>730906.08350368659</v>
      </c>
      <c r="J4" s="23"/>
      <c r="K4" s="24">
        <f t="shared" ref="K4:K41" si="1">100*(E4+F4+G4)/B4</f>
        <v>38.078777633198072</v>
      </c>
      <c r="L4" s="25">
        <f t="shared" ref="L4:L41" si="2">100*H4/B4</f>
        <v>21.760579591166614</v>
      </c>
      <c r="M4" s="26">
        <f t="shared" ref="M4:M41" si="3">100*G4/B4</f>
        <v>10.725467477788737</v>
      </c>
      <c r="N4" s="27">
        <f t="shared" ref="N4:N41" si="4">100*E4/B4</f>
        <v>16.318198042031458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3.5" customHeight="1" x14ac:dyDescent="0.2">
      <c r="A5" s="16" t="s">
        <v>15</v>
      </c>
      <c r="B5" s="17">
        <v>1445799.5232192909</v>
      </c>
      <c r="C5" s="79">
        <f t="shared" ref="C5:C41" si="5">D5+E5</f>
        <v>1369884.7849583731</v>
      </c>
      <c r="D5" s="18">
        <v>983357.61028691218</v>
      </c>
      <c r="E5" s="19">
        <v>386527.17467146082</v>
      </c>
      <c r="F5" s="20">
        <v>38497.487819994873</v>
      </c>
      <c r="G5" s="21">
        <v>37417.250440923017</v>
      </c>
      <c r="H5" s="22">
        <f t="shared" si="0"/>
        <v>75914.738260917889</v>
      </c>
      <c r="I5" s="165">
        <f t="shared" ref="I5:I41" si="6">H5+E5</f>
        <v>462441.91293237871</v>
      </c>
      <c r="J5" s="23"/>
      <c r="K5" s="24">
        <f t="shared" si="1"/>
        <v>31.985203031654208</v>
      </c>
      <c r="L5" s="25">
        <f t="shared" si="2"/>
        <v>5.2507098696423871</v>
      </c>
      <c r="M5" s="26">
        <f t="shared" si="3"/>
        <v>2.587997148982859</v>
      </c>
      <c r="N5" s="27">
        <f t="shared" si="4"/>
        <v>26.73449316201182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3.5" customHeight="1" x14ac:dyDescent="0.2">
      <c r="A6" s="16" t="s">
        <v>16</v>
      </c>
      <c r="B6" s="17">
        <v>3217170.7702100463</v>
      </c>
      <c r="C6" s="79">
        <f t="shared" si="5"/>
        <v>2313438.2323735883</v>
      </c>
      <c r="D6" s="18">
        <v>1750854.1718311943</v>
      </c>
      <c r="E6" s="19">
        <v>562584.06054239406</v>
      </c>
      <c r="F6" s="20">
        <v>458296.15124686918</v>
      </c>
      <c r="G6" s="21">
        <v>445436.38658958918</v>
      </c>
      <c r="H6" s="22">
        <f t="shared" si="0"/>
        <v>903732.5378364583</v>
      </c>
      <c r="I6" s="165">
        <f t="shared" si="6"/>
        <v>1466316.5983788525</v>
      </c>
      <c r="J6" s="23"/>
      <c r="K6" s="24">
        <f t="shared" si="1"/>
        <v>45.577829189437715</v>
      </c>
      <c r="L6" s="25">
        <f t="shared" si="2"/>
        <v>28.09090975849735</v>
      </c>
      <c r="M6" s="26">
        <f t="shared" si="3"/>
        <v>13.845593485872278</v>
      </c>
      <c r="N6" s="27">
        <f t="shared" si="4"/>
        <v>17.486919430940354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3.5" customHeight="1" x14ac:dyDescent="0.2">
      <c r="A7" s="16" t="s">
        <v>17</v>
      </c>
      <c r="B7" s="17">
        <v>3009645.5470233988</v>
      </c>
      <c r="C7" s="79">
        <f t="shared" si="5"/>
        <v>2692767.2169758431</v>
      </c>
      <c r="D7" s="18">
        <v>2234274.9900515554</v>
      </c>
      <c r="E7" s="19">
        <v>458492.2269242878</v>
      </c>
      <c r="F7" s="20">
        <v>160693.69309419501</v>
      </c>
      <c r="G7" s="21">
        <v>156184.63695336052</v>
      </c>
      <c r="H7" s="22">
        <f t="shared" si="0"/>
        <v>316878.3300475555</v>
      </c>
      <c r="I7" s="165">
        <f t="shared" si="6"/>
        <v>775370.55697184335</v>
      </c>
      <c r="J7" s="23"/>
      <c r="K7" s="24">
        <f t="shared" si="1"/>
        <v>25.76285296249257</v>
      </c>
      <c r="L7" s="25">
        <f t="shared" si="2"/>
        <v>10.528759121184708</v>
      </c>
      <c r="M7" s="26">
        <f t="shared" si="3"/>
        <v>5.1894694744977636</v>
      </c>
      <c r="N7" s="27">
        <f t="shared" si="4"/>
        <v>15.234093841307859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3.5" customHeight="1" x14ac:dyDescent="0.2">
      <c r="A8" s="16" t="s">
        <v>18</v>
      </c>
      <c r="B8" s="17">
        <v>1825976.8978917666</v>
      </c>
      <c r="C8" s="79">
        <f t="shared" si="5"/>
        <v>1698480.371019616</v>
      </c>
      <c r="D8" s="18">
        <v>1176680.2201360965</v>
      </c>
      <c r="E8" s="19">
        <v>521800.1508835195</v>
      </c>
      <c r="F8" s="20">
        <v>64655.376581587167</v>
      </c>
      <c r="G8" s="21">
        <v>62841.150290563513</v>
      </c>
      <c r="H8" s="22">
        <f t="shared" si="0"/>
        <v>127496.52687215069</v>
      </c>
      <c r="I8" s="165">
        <f t="shared" si="6"/>
        <v>649296.67775567016</v>
      </c>
      <c r="J8" s="23"/>
      <c r="K8" s="24">
        <f t="shared" si="1"/>
        <v>35.558865969516596</v>
      </c>
      <c r="L8" s="25">
        <f t="shared" si="2"/>
        <v>6.982373491107988</v>
      </c>
      <c r="M8" s="26">
        <f t="shared" si="3"/>
        <v>3.4415085077537699</v>
      </c>
      <c r="N8" s="27">
        <f t="shared" si="4"/>
        <v>28.576492478408607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3.5" customHeight="1" x14ac:dyDescent="0.2">
      <c r="A9" s="16" t="s">
        <v>19</v>
      </c>
      <c r="B9" s="17">
        <v>1225375.2931570658</v>
      </c>
      <c r="C9" s="79">
        <f t="shared" si="5"/>
        <v>939616.69115098112</v>
      </c>
      <c r="D9" s="18">
        <v>733963.53647507948</v>
      </c>
      <c r="E9" s="19">
        <v>205653.15467590163</v>
      </c>
      <c r="F9" s="20">
        <v>144912.41822342543</v>
      </c>
      <c r="G9" s="21">
        <v>140846.1837826593</v>
      </c>
      <c r="H9" s="22">
        <f t="shared" si="0"/>
        <v>285758.60200608475</v>
      </c>
      <c r="I9" s="165">
        <f t="shared" si="6"/>
        <v>491411.75668198639</v>
      </c>
      <c r="J9" s="23"/>
      <c r="K9" s="24">
        <f t="shared" si="1"/>
        <v>40.102959430160332</v>
      </c>
      <c r="L9" s="25">
        <f t="shared" si="2"/>
        <v>23.320088433467124</v>
      </c>
      <c r="M9" s="26">
        <f t="shared" si="3"/>
        <v>11.494126294955905</v>
      </c>
      <c r="N9" s="27">
        <f t="shared" si="4"/>
        <v>16.782870996693216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3.5" customHeight="1" x14ac:dyDescent="0.2">
      <c r="A10" s="16" t="s">
        <v>20</v>
      </c>
      <c r="B10" s="17">
        <v>2368742.9110431359</v>
      </c>
      <c r="C10" s="79">
        <f t="shared" si="5"/>
        <v>2173504.4658002211</v>
      </c>
      <c r="D10" s="18">
        <v>1629020.3146660496</v>
      </c>
      <c r="E10" s="19">
        <v>544484.15113417141</v>
      </c>
      <c r="F10" s="20">
        <v>99008.30642267142</v>
      </c>
      <c r="G10" s="21">
        <v>96230.138820243606</v>
      </c>
      <c r="H10" s="22">
        <f t="shared" si="0"/>
        <v>195238.44524291501</v>
      </c>
      <c r="I10" s="165">
        <f t="shared" si="6"/>
        <v>739722.59637708636</v>
      </c>
      <c r="J10" s="23"/>
      <c r="K10" s="24">
        <f t="shared" si="1"/>
        <v>31.228488027488424</v>
      </c>
      <c r="L10" s="25">
        <f t="shared" si="2"/>
        <v>8.2422809302228917</v>
      </c>
      <c r="M10" s="26">
        <f t="shared" si="3"/>
        <v>4.0624982294033014</v>
      </c>
      <c r="N10" s="27">
        <f t="shared" si="4"/>
        <v>22.986207097265531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3.5" customHeight="1" x14ac:dyDescent="0.2">
      <c r="A11" s="16" t="s">
        <v>21</v>
      </c>
      <c r="B11" s="17">
        <v>2204831.7069939277</v>
      </c>
      <c r="C11" s="79">
        <f t="shared" si="5"/>
        <v>1806904.6034348239</v>
      </c>
      <c r="D11" s="18">
        <v>1220250.4124383547</v>
      </c>
      <c r="E11" s="19">
        <v>586654.19099646923</v>
      </c>
      <c r="F11" s="20">
        <v>201794.72620798062</v>
      </c>
      <c r="G11" s="21">
        <v>196132.37735112317</v>
      </c>
      <c r="H11" s="22">
        <f t="shared" si="0"/>
        <v>397927.10355910379</v>
      </c>
      <c r="I11" s="165">
        <f t="shared" si="6"/>
        <v>984581.29455557303</v>
      </c>
      <c r="J11" s="23"/>
      <c r="K11" s="24">
        <f t="shared" si="1"/>
        <v>44.655621172010143</v>
      </c>
      <c r="L11" s="25">
        <f t="shared" si="2"/>
        <v>18.047958141060953</v>
      </c>
      <c r="M11" s="26">
        <f t="shared" si="3"/>
        <v>8.8955713367588718</v>
      </c>
      <c r="N11" s="27">
        <f t="shared" si="4"/>
        <v>26.60766303094919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3.5" customHeight="1" x14ac:dyDescent="0.2">
      <c r="A12" s="16" t="s">
        <v>22</v>
      </c>
      <c r="B12" s="17">
        <v>1747084.6250231178</v>
      </c>
      <c r="C12" s="79">
        <f t="shared" si="5"/>
        <v>1475363.8461590565</v>
      </c>
      <c r="D12" s="18">
        <v>1134964.414336904</v>
      </c>
      <c r="E12" s="19">
        <v>340399.43182215263</v>
      </c>
      <c r="F12" s="20">
        <v>137793.63025406079</v>
      </c>
      <c r="G12" s="21">
        <v>133927.14861000053</v>
      </c>
      <c r="H12" s="22">
        <f t="shared" si="0"/>
        <v>271720.77886406134</v>
      </c>
      <c r="I12" s="165">
        <f t="shared" si="6"/>
        <v>612120.21068621404</v>
      </c>
      <c r="J12" s="23"/>
      <c r="K12" s="24">
        <f t="shared" si="1"/>
        <v>35.03666633653274</v>
      </c>
      <c r="L12" s="25">
        <f t="shared" si="2"/>
        <v>15.55281152225044</v>
      </c>
      <c r="M12" s="26">
        <f t="shared" si="3"/>
        <v>7.6657505132716963</v>
      </c>
      <c r="N12" s="27">
        <f t="shared" si="4"/>
        <v>19.483854814282303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3.5" customHeight="1" x14ac:dyDescent="0.2">
      <c r="A13" s="16" t="s">
        <v>23</v>
      </c>
      <c r="B13" s="17">
        <v>2852243.8844911144</v>
      </c>
      <c r="C13" s="79">
        <f t="shared" si="5"/>
        <v>2458574.6936582257</v>
      </c>
      <c r="D13" s="18">
        <v>1909818.6026252108</v>
      </c>
      <c r="E13" s="19">
        <v>548756.09103301493</v>
      </c>
      <c r="F13" s="20">
        <v>199635.47561881741</v>
      </c>
      <c r="G13" s="21">
        <v>194033.7152140715</v>
      </c>
      <c r="H13" s="22">
        <f t="shared" si="0"/>
        <v>393669.19083288894</v>
      </c>
      <c r="I13" s="165">
        <f t="shared" si="6"/>
        <v>942425.28186590387</v>
      </c>
      <c r="J13" s="23"/>
      <c r="K13" s="24">
        <f t="shared" si="1"/>
        <v>33.041539224267545</v>
      </c>
      <c r="L13" s="25">
        <f t="shared" si="2"/>
        <v>13.802087296021174</v>
      </c>
      <c r="M13" s="26">
        <f t="shared" si="3"/>
        <v>6.8028444646377144</v>
      </c>
      <c r="N13" s="27">
        <f t="shared" si="4"/>
        <v>19.239451928246371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3.5" customHeight="1" x14ac:dyDescent="0.2">
      <c r="A14" s="16" t="s">
        <v>24</v>
      </c>
      <c r="B14" s="17">
        <v>1397157.5263593632</v>
      </c>
      <c r="C14" s="79">
        <f t="shared" si="5"/>
        <v>1198821.6663060961</v>
      </c>
      <c r="D14" s="18">
        <v>970076.36251770088</v>
      </c>
      <c r="E14" s="19">
        <v>228745.30378839537</v>
      </c>
      <c r="F14" s="20">
        <v>100579.05133553871</v>
      </c>
      <c r="G14" s="21">
        <v>97756.808717728054</v>
      </c>
      <c r="H14" s="22">
        <f t="shared" si="0"/>
        <v>198335.86005326675</v>
      </c>
      <c r="I14" s="165">
        <f t="shared" si="6"/>
        <v>427081.16384166211</v>
      </c>
      <c r="J14" s="23"/>
      <c r="K14" s="24">
        <f t="shared" si="1"/>
        <v>30.567860515666187</v>
      </c>
      <c r="L14" s="25">
        <f t="shared" si="2"/>
        <v>14.195669157656079</v>
      </c>
      <c r="M14" s="26">
        <f t="shared" si="3"/>
        <v>6.9968351365831598</v>
      </c>
      <c r="N14" s="27">
        <f t="shared" si="4"/>
        <v>16.372191358010102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3.5" customHeight="1" x14ac:dyDescent="0.2">
      <c r="A15" s="16" t="s">
        <v>25</v>
      </c>
      <c r="B15" s="17">
        <v>1923836.6015762531</v>
      </c>
      <c r="C15" s="79">
        <f t="shared" si="5"/>
        <v>1628540.906769196</v>
      </c>
      <c r="D15" s="18">
        <v>1257537.868064885</v>
      </c>
      <c r="E15" s="19">
        <v>371003.03870431089</v>
      </c>
      <c r="F15" s="20">
        <v>149748.81919581239</v>
      </c>
      <c r="G15" s="21">
        <v>145546.87561124499</v>
      </c>
      <c r="H15" s="22">
        <f t="shared" si="0"/>
        <v>295295.69480705739</v>
      </c>
      <c r="I15" s="165">
        <f t="shared" si="6"/>
        <v>666298.73351136828</v>
      </c>
      <c r="J15" s="23"/>
      <c r="K15" s="24">
        <f t="shared" si="1"/>
        <v>34.633852634129688</v>
      </c>
      <c r="L15" s="25">
        <f t="shared" si="2"/>
        <v>15.349312647712043</v>
      </c>
      <c r="M15" s="26">
        <f t="shared" si="3"/>
        <v>7.5654489311615327</v>
      </c>
      <c r="N15" s="27">
        <f t="shared" si="4"/>
        <v>19.284539986417649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3.5" customHeight="1" x14ac:dyDescent="0.2">
      <c r="A16" s="16" t="s">
        <v>26</v>
      </c>
      <c r="B16" s="17">
        <v>1676723.7992115042</v>
      </c>
      <c r="C16" s="79">
        <f t="shared" si="5"/>
        <v>1489581.7440934274</v>
      </c>
      <c r="D16" s="18">
        <v>1267717.9265872866</v>
      </c>
      <c r="E16" s="19">
        <v>221863.81750614077</v>
      </c>
      <c r="F16" s="20">
        <v>94902.507109426006</v>
      </c>
      <c r="G16" s="21">
        <v>92239.548008650876</v>
      </c>
      <c r="H16" s="22">
        <f t="shared" si="0"/>
        <v>187142.05511807688</v>
      </c>
      <c r="I16" s="165">
        <f t="shared" si="6"/>
        <v>409005.87262421765</v>
      </c>
      <c r="J16" s="23"/>
      <c r="K16" s="24">
        <f t="shared" si="1"/>
        <v>24.39315722819445</v>
      </c>
      <c r="L16" s="25">
        <f t="shared" si="2"/>
        <v>11.16117366533965</v>
      </c>
      <c r="M16" s="26">
        <f t="shared" si="3"/>
        <v>5.5011772393299019</v>
      </c>
      <c r="N16" s="27">
        <f t="shared" si="4"/>
        <v>13.231983562854801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3.5" customHeight="1" x14ac:dyDescent="0.2">
      <c r="A17" s="16" t="s">
        <v>27</v>
      </c>
      <c r="B17" s="17">
        <v>2296295.7746885587</v>
      </c>
      <c r="C17" s="79">
        <f t="shared" si="5"/>
        <v>1939883.4152392326</v>
      </c>
      <c r="D17" s="18">
        <v>1556080.5193862447</v>
      </c>
      <c r="E17" s="19">
        <v>383802.89585298777</v>
      </c>
      <c r="F17" s="20">
        <v>180741.98477293376</v>
      </c>
      <c r="G17" s="21">
        <v>175670.3746763925</v>
      </c>
      <c r="H17" s="22">
        <f t="shared" si="0"/>
        <v>356412.35944932629</v>
      </c>
      <c r="I17" s="165">
        <f t="shared" si="6"/>
        <v>740215.25530231406</v>
      </c>
      <c r="J17" s="23"/>
      <c r="K17" s="24">
        <f t="shared" si="1"/>
        <v>32.235187795122243</v>
      </c>
      <c r="L17" s="25">
        <f t="shared" si="2"/>
        <v>15.521186921038764</v>
      </c>
      <c r="M17" s="26">
        <f t="shared" si="3"/>
        <v>7.6501632155909123</v>
      </c>
      <c r="N17" s="27">
        <f t="shared" si="4"/>
        <v>16.714000874083482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3.5" customHeight="1" x14ac:dyDescent="0.2">
      <c r="A18" s="16" t="s">
        <v>28</v>
      </c>
      <c r="B18" s="17">
        <v>816956.33873361314</v>
      </c>
      <c r="C18" s="79">
        <f t="shared" si="5"/>
        <v>748176.17547463463</v>
      </c>
      <c r="D18" s="18">
        <v>446478.02031464677</v>
      </c>
      <c r="E18" s="19">
        <v>301698.15515998792</v>
      </c>
      <c r="F18" s="20">
        <v>34879.439196893632</v>
      </c>
      <c r="G18" s="21">
        <v>33900.724062084781</v>
      </c>
      <c r="H18" s="22">
        <f t="shared" si="0"/>
        <v>68780.163258978413</v>
      </c>
      <c r="I18" s="165">
        <f t="shared" si="6"/>
        <v>370478.31841896632</v>
      </c>
      <c r="J18" s="23"/>
      <c r="K18" s="24">
        <f t="shared" si="1"/>
        <v>45.3486068782152</v>
      </c>
      <c r="L18" s="25">
        <f t="shared" si="2"/>
        <v>8.4190745573498429</v>
      </c>
      <c r="M18" s="26">
        <f t="shared" si="3"/>
        <v>4.1496371904813465</v>
      </c>
      <c r="N18" s="27">
        <f t="shared" si="4"/>
        <v>36.929532320865356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3.5" customHeight="1" x14ac:dyDescent="0.2">
      <c r="A19" s="16" t="s">
        <v>29</v>
      </c>
      <c r="B19" s="17">
        <v>2840618.721012875</v>
      </c>
      <c r="C19" s="79">
        <f t="shared" si="5"/>
        <v>2197590.5062364596</v>
      </c>
      <c r="D19" s="18">
        <v>1732156.7491153486</v>
      </c>
      <c r="E19" s="19">
        <v>465433.75712111103</v>
      </c>
      <c r="F19" s="20">
        <v>326089.12884854595</v>
      </c>
      <c r="G19" s="21">
        <v>316939.08592786931</v>
      </c>
      <c r="H19" s="22">
        <f t="shared" si="0"/>
        <v>643028.21477641526</v>
      </c>
      <c r="I19" s="165">
        <f t="shared" si="6"/>
        <v>1108461.9718975262</v>
      </c>
      <c r="J19" s="23"/>
      <c r="K19" s="24">
        <f t="shared" si="1"/>
        <v>39.021849842004976</v>
      </c>
      <c r="L19" s="25">
        <f t="shared" si="2"/>
        <v>22.636906882988214</v>
      </c>
      <c r="M19" s="26">
        <f t="shared" si="3"/>
        <v>11.157396224399269</v>
      </c>
      <c r="N19" s="27">
        <f t="shared" si="4"/>
        <v>16.384942959016762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3.5" customHeight="1" x14ac:dyDescent="0.2">
      <c r="A20" s="16" t="s">
        <v>30</v>
      </c>
      <c r="B20" s="17">
        <v>1369715.8973292003</v>
      </c>
      <c r="C20" s="79">
        <f t="shared" si="5"/>
        <v>1165370.401086702</v>
      </c>
      <c r="D20" s="18">
        <v>598589.80187181453</v>
      </c>
      <c r="E20" s="19">
        <v>566780.59921488748</v>
      </c>
      <c r="F20" s="20">
        <v>103626.62683006746</v>
      </c>
      <c r="G20" s="21">
        <v>100718.86941243075</v>
      </c>
      <c r="H20" s="22">
        <f t="shared" si="0"/>
        <v>204345.49624249822</v>
      </c>
      <c r="I20" s="165">
        <f t="shared" si="6"/>
        <v>771126.09545738576</v>
      </c>
      <c r="J20" s="23"/>
      <c r="K20" s="24">
        <f t="shared" si="1"/>
        <v>56.298251116235072</v>
      </c>
      <c r="L20" s="25">
        <f t="shared" si="2"/>
        <v>14.918823431994191</v>
      </c>
      <c r="M20" s="26">
        <f t="shared" si="3"/>
        <v>7.353267170865271</v>
      </c>
      <c r="N20" s="27">
        <f t="shared" si="4"/>
        <v>41.379427684240881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3.5" customHeight="1" x14ac:dyDescent="0.2">
      <c r="A21" s="16" t="s">
        <v>31</v>
      </c>
      <c r="B21" s="17">
        <v>3163022.0952865216</v>
      </c>
      <c r="C21" s="79">
        <f t="shared" si="5"/>
        <v>2459425.5883855228</v>
      </c>
      <c r="D21" s="18">
        <v>1557440.1934468085</v>
      </c>
      <c r="E21" s="19">
        <v>901985.39493871422</v>
      </c>
      <c r="F21" s="20">
        <v>356804.20660235337</v>
      </c>
      <c r="G21" s="21">
        <v>346792.3002986451</v>
      </c>
      <c r="H21" s="22">
        <f t="shared" si="0"/>
        <v>703596.50690099853</v>
      </c>
      <c r="I21" s="165">
        <f t="shared" si="6"/>
        <v>1605581.9018397126</v>
      </c>
      <c r="J21" s="23"/>
      <c r="K21" s="24">
        <f t="shared" si="1"/>
        <v>50.761008095148043</v>
      </c>
      <c r="L21" s="25">
        <f t="shared" si="2"/>
        <v>22.244438568718358</v>
      </c>
      <c r="M21" s="26">
        <f t="shared" si="3"/>
        <v>10.963954403462079</v>
      </c>
      <c r="N21" s="27">
        <f t="shared" si="4"/>
        <v>28.516569526429695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3.5" customHeight="1" x14ac:dyDescent="0.2">
      <c r="A22" s="16" t="s">
        <v>32</v>
      </c>
      <c r="B22" s="17">
        <v>3604743.3286255496</v>
      </c>
      <c r="C22" s="79">
        <f t="shared" si="5"/>
        <v>3059222.9576480947</v>
      </c>
      <c r="D22" s="18">
        <v>1965212.8861227455</v>
      </c>
      <c r="E22" s="19">
        <v>1094010.071525349</v>
      </c>
      <c r="F22" s="20">
        <v>276641.45748725306</v>
      </c>
      <c r="G22" s="21">
        <v>268878.91349020193</v>
      </c>
      <c r="H22" s="22">
        <f t="shared" si="0"/>
        <v>545520.37097745505</v>
      </c>
      <c r="I22" s="165">
        <f t="shared" si="6"/>
        <v>1639530.4425028041</v>
      </c>
      <c r="J22" s="23"/>
      <c r="K22" s="24">
        <f t="shared" si="1"/>
        <v>45.482584834353233</v>
      </c>
      <c r="L22" s="25">
        <f t="shared" si="2"/>
        <v>15.133403997045644</v>
      </c>
      <c r="M22" s="26">
        <f t="shared" si="3"/>
        <v>7.4590307541458891</v>
      </c>
      <c r="N22" s="27">
        <f t="shared" si="4"/>
        <v>30.349180837307589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3.5" customHeight="1" x14ac:dyDescent="0.2">
      <c r="A23" s="16" t="s">
        <v>33</v>
      </c>
      <c r="B23" s="17">
        <v>1667140.1312443286</v>
      </c>
      <c r="C23" s="79">
        <f t="shared" si="5"/>
        <v>1626102.2451551612</v>
      </c>
      <c r="D23" s="18">
        <v>885181.6078158638</v>
      </c>
      <c r="E23" s="19">
        <v>740920.63733929757</v>
      </c>
      <c r="F23" s="20">
        <v>20810.919672094606</v>
      </c>
      <c r="G23" s="21">
        <v>20226.966417072537</v>
      </c>
      <c r="H23" s="22">
        <f t="shared" si="0"/>
        <v>41037.886089167143</v>
      </c>
      <c r="I23" s="165">
        <f t="shared" si="6"/>
        <v>781958.52342846466</v>
      </c>
      <c r="J23" s="23"/>
      <c r="K23" s="24">
        <f t="shared" si="1"/>
        <v>46.904186923076622</v>
      </c>
      <c r="L23" s="25">
        <f t="shared" si="2"/>
        <v>2.4615738845262563</v>
      </c>
      <c r="M23" s="26">
        <f t="shared" si="3"/>
        <v>1.2132733198603665</v>
      </c>
      <c r="N23" s="27">
        <f t="shared" si="4"/>
        <v>44.442613038550355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3.5" customHeight="1" x14ac:dyDescent="0.2">
      <c r="A24" s="16" t="s">
        <v>34</v>
      </c>
      <c r="B24" s="17">
        <v>1434057.1010480649</v>
      </c>
      <c r="C24" s="79">
        <f t="shared" si="5"/>
        <v>1345825.2487883775</v>
      </c>
      <c r="D24" s="18">
        <v>1021343.6777509078</v>
      </c>
      <c r="E24" s="19">
        <v>324481.57103746972</v>
      </c>
      <c r="F24" s="20">
        <v>44743.678704765749</v>
      </c>
      <c r="G24" s="21">
        <v>43488.173554921508</v>
      </c>
      <c r="H24" s="22">
        <f t="shared" si="0"/>
        <v>88231.852259687264</v>
      </c>
      <c r="I24" s="165">
        <f t="shared" si="6"/>
        <v>412713.42329715699</v>
      </c>
      <c r="J24" s="23"/>
      <c r="K24" s="24">
        <f t="shared" si="1"/>
        <v>28.779427471579055</v>
      </c>
      <c r="L24" s="25">
        <f t="shared" si="2"/>
        <v>6.1526038394987186</v>
      </c>
      <c r="M24" s="26">
        <f t="shared" si="3"/>
        <v>3.0325273326381947</v>
      </c>
      <c r="N24" s="27">
        <f t="shared" si="4"/>
        <v>22.626823632080335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3.5" customHeight="1" x14ac:dyDescent="0.2">
      <c r="A25" s="16" t="s">
        <v>35</v>
      </c>
      <c r="B25" s="17">
        <v>2252142.7802894581</v>
      </c>
      <c r="C25" s="79">
        <f t="shared" si="5"/>
        <v>1881403.2983065902</v>
      </c>
      <c r="D25" s="18">
        <v>1414984.1261947937</v>
      </c>
      <c r="E25" s="19">
        <v>466419.17211179639</v>
      </c>
      <c r="F25" s="20">
        <v>188007.480747311</v>
      </c>
      <c r="G25" s="21">
        <v>182732.00123555708</v>
      </c>
      <c r="H25" s="22">
        <f t="shared" si="0"/>
        <v>370739.48198286805</v>
      </c>
      <c r="I25" s="165">
        <f t="shared" si="6"/>
        <v>837158.65409466438</v>
      </c>
      <c r="J25" s="23"/>
      <c r="K25" s="24">
        <f t="shared" si="1"/>
        <v>37.171650990398938</v>
      </c>
      <c r="L25" s="25">
        <f t="shared" si="2"/>
        <v>16.461633126795739</v>
      </c>
      <c r="M25" s="26">
        <f t="shared" si="3"/>
        <v>8.1136952254897157</v>
      </c>
      <c r="N25" s="27">
        <f t="shared" si="4"/>
        <v>20.710017863603191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3.5" customHeight="1" x14ac:dyDescent="0.2">
      <c r="A26" s="16" t="s">
        <v>36</v>
      </c>
      <c r="B26" s="17">
        <v>1467465.2219914787</v>
      </c>
      <c r="C26" s="79">
        <f t="shared" si="5"/>
        <v>1318074.9536812128</v>
      </c>
      <c r="D26" s="18">
        <v>1063751.0397403212</v>
      </c>
      <c r="E26" s="19">
        <v>254323.91394089157</v>
      </c>
      <c r="F26" s="20">
        <v>75758.017039242113</v>
      </c>
      <c r="G26" s="21">
        <v>73632.251271023677</v>
      </c>
      <c r="H26" s="22">
        <f t="shared" si="0"/>
        <v>149390.26831026579</v>
      </c>
      <c r="I26" s="165">
        <f t="shared" si="6"/>
        <v>403714.18225115736</v>
      </c>
      <c r="J26" s="23"/>
      <c r="K26" s="24">
        <f t="shared" si="1"/>
        <v>27.510988076656556</v>
      </c>
      <c r="L26" s="25">
        <f t="shared" si="2"/>
        <v>10.180157326490512</v>
      </c>
      <c r="M26" s="26">
        <f t="shared" si="3"/>
        <v>5.0176488115403695</v>
      </c>
      <c r="N26" s="27">
        <f t="shared" si="4"/>
        <v>17.33083075016604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3.5" customHeight="1" x14ac:dyDescent="0.2">
      <c r="A27" s="16" t="s">
        <v>37</v>
      </c>
      <c r="B27" s="17">
        <v>6909301.4890871318</v>
      </c>
      <c r="C27" s="79">
        <f t="shared" si="5"/>
        <v>5966614.0573036699</v>
      </c>
      <c r="D27" s="18">
        <v>4971371.5498618158</v>
      </c>
      <c r="E27" s="19">
        <v>995242.50744185434</v>
      </c>
      <c r="F27" s="20">
        <v>478050.75476140191</v>
      </c>
      <c r="G27" s="21">
        <v>464636.67702205997</v>
      </c>
      <c r="H27" s="22">
        <f t="shared" si="0"/>
        <v>942687.43178346194</v>
      </c>
      <c r="I27" s="165">
        <f t="shared" si="6"/>
        <v>1937929.9392253163</v>
      </c>
      <c r="J27" s="23"/>
      <c r="K27" s="24">
        <f t="shared" si="1"/>
        <v>28.048131092356755</v>
      </c>
      <c r="L27" s="25">
        <f t="shared" si="2"/>
        <v>13.643744353497755</v>
      </c>
      <c r="M27" s="26">
        <f t="shared" si="3"/>
        <v>6.7247995728067229</v>
      </c>
      <c r="N27" s="27">
        <f t="shared" si="4"/>
        <v>14.404386738859001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3.5" customHeight="1" x14ac:dyDescent="0.2">
      <c r="A28" s="16" t="s">
        <v>38</v>
      </c>
      <c r="B28" s="17">
        <v>1236653.5329705968</v>
      </c>
      <c r="C28" s="79">
        <f t="shared" si="5"/>
        <v>961782.45362194558</v>
      </c>
      <c r="D28" s="18">
        <v>670962.24343132181</v>
      </c>
      <c r="E28" s="19">
        <v>290820.21019062382</v>
      </c>
      <c r="F28" s="20">
        <v>139391.19427539737</v>
      </c>
      <c r="G28" s="21">
        <v>135479.88507325391</v>
      </c>
      <c r="H28" s="22">
        <f t="shared" si="0"/>
        <v>274871.07934865128</v>
      </c>
      <c r="I28" s="165">
        <f t="shared" si="6"/>
        <v>565691.28953927511</v>
      </c>
      <c r="J28" s="23"/>
      <c r="K28" s="24">
        <f t="shared" si="1"/>
        <v>45.743716769272773</v>
      </c>
      <c r="L28" s="25">
        <f t="shared" si="2"/>
        <v>22.22700797113129</v>
      </c>
      <c r="M28" s="26">
        <f t="shared" si="3"/>
        <v>10.955363120001303</v>
      </c>
      <c r="N28" s="27">
        <f t="shared" si="4"/>
        <v>23.516708798141483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3.5" customHeight="1" x14ac:dyDescent="0.2">
      <c r="A29" s="16" t="s">
        <v>39</v>
      </c>
      <c r="B29" s="17">
        <v>1756668.085015448</v>
      </c>
      <c r="C29" s="79">
        <f t="shared" si="5"/>
        <v>1614196.5720521649</v>
      </c>
      <c r="D29" s="18">
        <v>1109767.1231380843</v>
      </c>
      <c r="E29" s="19">
        <v>504429.44891408068</v>
      </c>
      <c r="F29" s="20">
        <v>72249.413758749535</v>
      </c>
      <c r="G29" s="21">
        <v>70222.099204533515</v>
      </c>
      <c r="H29" s="22">
        <f t="shared" si="0"/>
        <v>142471.51296328305</v>
      </c>
      <c r="I29" s="165">
        <f t="shared" si="6"/>
        <v>646900.96187736373</v>
      </c>
      <c r="J29" s="23"/>
      <c r="K29" s="24">
        <f t="shared" si="1"/>
        <v>36.825451967590958</v>
      </c>
      <c r="L29" s="25">
        <f t="shared" si="2"/>
        <v>8.1103262579071771</v>
      </c>
      <c r="M29" s="26">
        <f t="shared" si="3"/>
        <v>3.9974597252340924</v>
      </c>
      <c r="N29" s="27">
        <f t="shared" si="4"/>
        <v>28.715125709683782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3.5" customHeight="1" x14ac:dyDescent="0.2">
      <c r="A30" s="16" t="s">
        <v>40</v>
      </c>
      <c r="B30" s="17">
        <v>2922931.9588017296</v>
      </c>
      <c r="C30" s="79">
        <f t="shared" si="5"/>
        <v>2705912.0742603778</v>
      </c>
      <c r="D30" s="18">
        <v>2386412.6551438691</v>
      </c>
      <c r="E30" s="19">
        <v>319499.41911650851</v>
      </c>
      <c r="F30" s="20">
        <v>110053.99680246967</v>
      </c>
      <c r="G30" s="21">
        <v>106965.887738882</v>
      </c>
      <c r="H30" s="22">
        <f t="shared" si="0"/>
        <v>217019.88454135167</v>
      </c>
      <c r="I30" s="165">
        <f t="shared" si="6"/>
        <v>536519.30365786015</v>
      </c>
      <c r="J30" s="23"/>
      <c r="K30" s="24">
        <f t="shared" si="1"/>
        <v>18.355518062685555</v>
      </c>
      <c r="L30" s="25">
        <f t="shared" si="2"/>
        <v>7.4247326862278404</v>
      </c>
      <c r="M30" s="26">
        <f t="shared" si="3"/>
        <v>3.6595408051418752</v>
      </c>
      <c r="N30" s="27">
        <f t="shared" si="4"/>
        <v>10.930785376457715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3.5" customHeight="1" x14ac:dyDescent="0.2">
      <c r="A31" s="16" t="s">
        <v>41</v>
      </c>
      <c r="B31" s="17">
        <v>2320210.8868613099</v>
      </c>
      <c r="C31" s="79">
        <f t="shared" si="5"/>
        <v>2044616.6469633952</v>
      </c>
      <c r="D31" s="18">
        <v>1619518.0721445375</v>
      </c>
      <c r="E31" s="19">
        <v>425098.57481885771</v>
      </c>
      <c r="F31" s="20">
        <v>139757.91969756101</v>
      </c>
      <c r="G31" s="21">
        <v>135836.32020035392</v>
      </c>
      <c r="H31" s="22">
        <f t="shared" si="0"/>
        <v>275594.23989791493</v>
      </c>
      <c r="I31" s="165">
        <f t="shared" si="6"/>
        <v>700692.81471677264</v>
      </c>
      <c r="J31" s="23"/>
      <c r="K31" s="24">
        <f t="shared" si="1"/>
        <v>30.199531373833103</v>
      </c>
      <c r="L31" s="25">
        <f t="shared" si="2"/>
        <v>11.8779823617985</v>
      </c>
      <c r="M31" s="26">
        <f t="shared" si="3"/>
        <v>5.8544816322324884</v>
      </c>
      <c r="N31" s="27">
        <f t="shared" si="4"/>
        <v>18.321549012034605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3.5" customHeight="1" x14ac:dyDescent="0.2">
      <c r="A32" s="16" t="s">
        <v>42</v>
      </c>
      <c r="B32" s="17">
        <v>2296230.1331959344</v>
      </c>
      <c r="C32" s="79">
        <f t="shared" si="5"/>
        <v>2202127.6406027349</v>
      </c>
      <c r="D32" s="18">
        <v>1900416.9434902049</v>
      </c>
      <c r="E32" s="19">
        <v>301710.69711253012</v>
      </c>
      <c r="F32" s="20">
        <v>47720.76734278744</v>
      </c>
      <c r="G32" s="21">
        <v>46381.725250412353</v>
      </c>
      <c r="H32" s="22">
        <f t="shared" si="0"/>
        <v>94102.4925931998</v>
      </c>
      <c r="I32" s="165">
        <f t="shared" si="6"/>
        <v>395813.18970572995</v>
      </c>
      <c r="J32" s="23"/>
      <c r="K32" s="24">
        <f t="shared" si="1"/>
        <v>17.237522667417924</v>
      </c>
      <c r="L32" s="25">
        <f t="shared" si="2"/>
        <v>4.0981298534840782</v>
      </c>
      <c r="M32" s="26">
        <f t="shared" si="3"/>
        <v>2.0199075249420857</v>
      </c>
      <c r="N32" s="27">
        <f t="shared" si="4"/>
        <v>13.139392813933844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3.5" customHeight="1" x14ac:dyDescent="0.2">
      <c r="A33" s="16" t="s">
        <v>43</v>
      </c>
      <c r="B33" s="17">
        <v>3792839.9555094969</v>
      </c>
      <c r="C33" s="79">
        <f t="shared" si="5"/>
        <v>3526159.6561096613</v>
      </c>
      <c r="D33" s="18">
        <v>3019874.49150851</v>
      </c>
      <c r="E33" s="19">
        <v>506285.16460115137</v>
      </c>
      <c r="F33" s="20">
        <v>135237.52848480953</v>
      </c>
      <c r="G33" s="21">
        <v>131442.7709150257</v>
      </c>
      <c r="H33" s="22">
        <f t="shared" si="0"/>
        <v>266680.29939983523</v>
      </c>
      <c r="I33" s="165">
        <f t="shared" si="6"/>
        <v>772965.46400098666</v>
      </c>
      <c r="J33" s="23"/>
      <c r="K33" s="24">
        <f t="shared" si="1"/>
        <v>20.37959610919447</v>
      </c>
      <c r="L33" s="25">
        <f t="shared" si="2"/>
        <v>7.0311508665809699</v>
      </c>
      <c r="M33" s="26">
        <f t="shared" si="3"/>
        <v>3.4655501538917117</v>
      </c>
      <c r="N33" s="27">
        <f t="shared" si="4"/>
        <v>13.348445242613497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3.5" customHeight="1" x14ac:dyDescent="0.2">
      <c r="A34" s="16" t="s">
        <v>44</v>
      </c>
      <c r="B34" s="17">
        <v>1885617.2108260016</v>
      </c>
      <c r="C34" s="79">
        <f t="shared" si="5"/>
        <v>1516844.8770137008</v>
      </c>
      <c r="D34" s="18">
        <v>1105562.7704392227</v>
      </c>
      <c r="E34" s="19">
        <v>411282.10657447815</v>
      </c>
      <c r="F34" s="20">
        <v>187009.91078301435</v>
      </c>
      <c r="G34" s="21">
        <v>181762.42302928667</v>
      </c>
      <c r="H34" s="22">
        <f t="shared" si="0"/>
        <v>368772.33381230105</v>
      </c>
      <c r="I34" s="165">
        <f t="shared" si="6"/>
        <v>780054.44038677914</v>
      </c>
      <c r="J34" s="23"/>
      <c r="K34" s="24">
        <f t="shared" si="1"/>
        <v>41.368652975174818</v>
      </c>
      <c r="L34" s="25">
        <f t="shared" si="2"/>
        <v>19.557115394102652</v>
      </c>
      <c r="M34" s="26">
        <f t="shared" si="3"/>
        <v>9.6394126011219949</v>
      </c>
      <c r="N34" s="27">
        <f t="shared" si="4"/>
        <v>21.811537581072169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3.5" customHeight="1" x14ac:dyDescent="0.2">
      <c r="A35" s="16" t="s">
        <v>45</v>
      </c>
      <c r="B35" s="17">
        <v>4175795.8511193399</v>
      </c>
      <c r="C35" s="79">
        <f t="shared" si="5"/>
        <v>2834613.8644783138</v>
      </c>
      <c r="D35" s="18">
        <v>2049692.9468605351</v>
      </c>
      <c r="E35" s="19">
        <v>784920.91761777864</v>
      </c>
      <c r="F35" s="20">
        <v>680133.24392492138</v>
      </c>
      <c r="G35" s="21">
        <v>661048.74271610461</v>
      </c>
      <c r="H35" s="22">
        <f t="shared" si="0"/>
        <v>1341181.9866410261</v>
      </c>
      <c r="I35" s="165">
        <f t="shared" si="6"/>
        <v>2126102.9042588049</v>
      </c>
      <c r="J35" s="23"/>
      <c r="K35" s="24">
        <f t="shared" si="1"/>
        <v>50.91491490631406</v>
      </c>
      <c r="L35" s="25">
        <f t="shared" si="2"/>
        <v>32.117997010833676</v>
      </c>
      <c r="M35" s="26">
        <f t="shared" si="3"/>
        <v>15.830485164616169</v>
      </c>
      <c r="N35" s="27">
        <f t="shared" si="4"/>
        <v>18.796917895480384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3.5" customHeight="1" x14ac:dyDescent="0.2">
      <c r="A36" s="16" t="s">
        <v>46</v>
      </c>
      <c r="B36" s="17">
        <v>1520392.3411160531</v>
      </c>
      <c r="C36" s="79">
        <f t="shared" si="5"/>
        <v>1303673.5058396258</v>
      </c>
      <c r="D36" s="18">
        <v>882391.19525652495</v>
      </c>
      <c r="E36" s="19">
        <v>421282.31058310095</v>
      </c>
      <c r="F36" s="20">
        <v>109901.33026267585</v>
      </c>
      <c r="G36" s="21">
        <v>106817.50501375135</v>
      </c>
      <c r="H36" s="22">
        <f t="shared" si="0"/>
        <v>216718.83527642721</v>
      </c>
      <c r="I36" s="165">
        <f t="shared" si="6"/>
        <v>638001.1458595281</v>
      </c>
      <c r="J36" s="23"/>
      <c r="K36" s="24">
        <f t="shared" si="1"/>
        <v>41.962928160450979</v>
      </c>
      <c r="L36" s="25">
        <f t="shared" si="2"/>
        <v>14.254138844013346</v>
      </c>
      <c r="M36" s="26">
        <f t="shared" si="3"/>
        <v>7.025653979244681</v>
      </c>
      <c r="N36" s="27">
        <f t="shared" si="4"/>
        <v>27.708789316437631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3.5" customHeight="1" x14ac:dyDescent="0.2">
      <c r="A37" s="16" t="s">
        <v>47</v>
      </c>
      <c r="B37" s="17">
        <v>2101773.7668681392</v>
      </c>
      <c r="C37" s="79">
        <f t="shared" si="5"/>
        <v>1985749.1140301423</v>
      </c>
      <c r="D37" s="18">
        <v>1859937.7572726009</v>
      </c>
      <c r="E37" s="19">
        <v>125811.35675754138</v>
      </c>
      <c r="F37" s="20">
        <v>58837.81939809992</v>
      </c>
      <c r="G37" s="21">
        <v>57186.833439896822</v>
      </c>
      <c r="H37" s="22">
        <f t="shared" si="0"/>
        <v>116024.65283799675</v>
      </c>
      <c r="I37" s="165">
        <f t="shared" si="6"/>
        <v>241836.00959553814</v>
      </c>
      <c r="J37" s="23"/>
      <c r="K37" s="24">
        <f t="shared" si="1"/>
        <v>11.506281665885423</v>
      </c>
      <c r="L37" s="25">
        <f t="shared" si="2"/>
        <v>5.5203207246651242</v>
      </c>
      <c r="M37" s="26">
        <f t="shared" si="3"/>
        <v>2.7208843473725115</v>
      </c>
      <c r="N37" s="27">
        <f t="shared" si="4"/>
        <v>5.9859609412202976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3.5" customHeight="1" x14ac:dyDescent="0.2">
      <c r="A38" s="16" t="s">
        <v>48</v>
      </c>
      <c r="B38" s="17">
        <v>1006850.3051069879</v>
      </c>
      <c r="C38" s="79">
        <f t="shared" si="5"/>
        <v>841470.6895497886</v>
      </c>
      <c r="D38" s="18">
        <v>485954.71926441661</v>
      </c>
      <c r="E38" s="19">
        <v>355515.97028537194</v>
      </c>
      <c r="F38" s="20">
        <v>83866.451777867682</v>
      </c>
      <c r="G38" s="21">
        <v>81513.163779331677</v>
      </c>
      <c r="H38" s="22">
        <f t="shared" si="0"/>
        <v>165379.61555719934</v>
      </c>
      <c r="I38" s="165">
        <f t="shared" si="6"/>
        <v>520895.58584257128</v>
      </c>
      <c r="J38" s="23"/>
      <c r="K38" s="24">
        <f t="shared" si="1"/>
        <v>51.735156974225767</v>
      </c>
      <c r="L38" s="25">
        <f t="shared" si="2"/>
        <v>16.425442264689597</v>
      </c>
      <c r="M38" s="26">
        <f t="shared" si="3"/>
        <v>8.0958572854253728</v>
      </c>
      <c r="N38" s="27">
        <f t="shared" si="4"/>
        <v>35.309714709536166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3.5" customHeight="1" x14ac:dyDescent="0.2">
      <c r="A39" s="16" t="s">
        <v>49</v>
      </c>
      <c r="B39" s="17">
        <v>1361270.0494382977</v>
      </c>
      <c r="C39" s="79">
        <f t="shared" si="5"/>
        <v>1282006.6261657188</v>
      </c>
      <c r="D39" s="18">
        <v>936663.06117632636</v>
      </c>
      <c r="E39" s="19">
        <v>345343.56498939241</v>
      </c>
      <c r="F39" s="20">
        <v>40195.655572432428</v>
      </c>
      <c r="G39" s="21">
        <v>39067.767700146709</v>
      </c>
      <c r="H39" s="22">
        <f t="shared" si="0"/>
        <v>79263.423272579137</v>
      </c>
      <c r="I39" s="165">
        <f t="shared" si="6"/>
        <v>424606.98826197156</v>
      </c>
      <c r="J39" s="23"/>
      <c r="K39" s="24">
        <f t="shared" si="1"/>
        <v>31.191973145752936</v>
      </c>
      <c r="L39" s="25">
        <f t="shared" si="2"/>
        <v>5.8227552501640423</v>
      </c>
      <c r="M39" s="26">
        <f t="shared" si="3"/>
        <v>2.8699498469291438</v>
      </c>
      <c r="N39" s="27">
        <f t="shared" si="4"/>
        <v>25.369217895588893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3.5" customHeight="1" x14ac:dyDescent="0.2">
      <c r="A40" s="16" t="s">
        <v>50</v>
      </c>
      <c r="B40" s="17">
        <v>1579381.3346871147</v>
      </c>
      <c r="C40" s="79">
        <f t="shared" si="5"/>
        <v>1391801.3725781231</v>
      </c>
      <c r="D40" s="18">
        <v>1132291.4353818165</v>
      </c>
      <c r="E40" s="19">
        <v>259509.93719630674</v>
      </c>
      <c r="F40" s="20">
        <v>95124.576228482823</v>
      </c>
      <c r="G40" s="21">
        <v>92455.385880508795</v>
      </c>
      <c r="H40" s="22">
        <f t="shared" si="0"/>
        <v>187579.96210899163</v>
      </c>
      <c r="I40" s="165">
        <f t="shared" si="6"/>
        <v>447089.89930529834</v>
      </c>
      <c r="J40" s="23"/>
      <c r="K40" s="24">
        <f t="shared" si="1"/>
        <v>28.307913325686457</v>
      </c>
      <c r="L40" s="25">
        <f t="shared" si="2"/>
        <v>11.876799984226254</v>
      </c>
      <c r="M40" s="26">
        <f t="shared" si="3"/>
        <v>5.8538988558342551</v>
      </c>
      <c r="N40" s="27">
        <f t="shared" si="4"/>
        <v>16.431113341460204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21" customHeight="1" x14ac:dyDescent="0.2">
      <c r="A41" s="28" t="s">
        <v>51</v>
      </c>
      <c r="B41" s="29">
        <f>SUM(B4:B40)</f>
        <v>82592121.219277829</v>
      </c>
      <c r="C41" s="82">
        <f t="shared" si="5"/>
        <v>70665895.85401921</v>
      </c>
      <c r="D41" s="29">
        <v>53829103.774867408</v>
      </c>
      <c r="E41" s="29">
        <f t="shared" ref="E41:G41" si="7">SUM(E4:E40)</f>
        <v>16836792.079151802</v>
      </c>
      <c r="F41" s="29">
        <f t="shared" si="7"/>
        <v>6047965.4709410183</v>
      </c>
      <c r="G41" s="29">
        <f t="shared" si="7"/>
        <v>5878259.8943175701</v>
      </c>
      <c r="H41" s="30">
        <f t="shared" si="0"/>
        <v>11926225.365258589</v>
      </c>
      <c r="I41" s="166">
        <f t="shared" si="6"/>
        <v>28763017.444410391</v>
      </c>
      <c r="J41" s="31"/>
      <c r="K41" s="32">
        <f t="shared" si="1"/>
        <v>34.825376827465249</v>
      </c>
      <c r="L41" s="33">
        <f t="shared" si="2"/>
        <v>14.439906844861236</v>
      </c>
      <c r="M41" s="34">
        <f t="shared" si="3"/>
        <v>7.1172162762487874</v>
      </c>
      <c r="N41" s="35">
        <f t="shared" si="4"/>
        <v>20.385469982604015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s="173" customFormat="1" ht="15.75" customHeight="1" x14ac:dyDescent="0.2">
      <c r="A42" s="176" t="s">
        <v>52</v>
      </c>
      <c r="B42" s="168" t="s">
        <v>53</v>
      </c>
      <c r="C42" s="169"/>
      <c r="D42" s="170"/>
      <c r="E42" s="170"/>
      <c r="F42" s="170"/>
      <c r="G42" s="170"/>
      <c r="H42" s="170"/>
      <c r="I42" s="169"/>
      <c r="J42" s="170"/>
      <c r="K42" s="170"/>
      <c r="L42" s="170"/>
      <c r="M42" s="170"/>
      <c r="N42" s="170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</row>
    <row r="43" spans="1:27" s="173" customFormat="1" ht="15.75" customHeight="1" x14ac:dyDescent="0.2">
      <c r="A43" s="174"/>
      <c r="B43" s="168" t="s">
        <v>54</v>
      </c>
      <c r="C43" s="169"/>
      <c r="D43" s="170"/>
      <c r="E43" s="170"/>
      <c r="F43" s="170"/>
      <c r="G43" s="170"/>
      <c r="H43" s="170"/>
      <c r="I43" s="169"/>
      <c r="J43" s="170"/>
      <c r="K43" s="170"/>
      <c r="L43" s="170"/>
      <c r="M43" s="170"/>
      <c r="N43" s="170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</row>
    <row r="44" spans="1:27" s="173" customFormat="1" ht="13.5" customHeight="1" x14ac:dyDescent="0.2">
      <c r="A44" s="177"/>
      <c r="B44" s="177"/>
      <c r="C44" s="169"/>
      <c r="D44" s="170"/>
      <c r="E44" s="170"/>
      <c r="F44" s="170"/>
      <c r="G44" s="170"/>
      <c r="H44" s="170"/>
      <c r="I44" s="169"/>
      <c r="J44" s="170"/>
      <c r="K44" s="170"/>
      <c r="L44" s="170"/>
      <c r="M44" s="170"/>
      <c r="N44" s="170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</row>
    <row r="45" spans="1:27" s="173" customFormat="1" ht="13.5" customHeight="1" x14ac:dyDescent="0.2">
      <c r="A45" s="177"/>
      <c r="B45" s="177"/>
      <c r="C45" s="169"/>
      <c r="D45" s="170"/>
      <c r="E45" s="170"/>
      <c r="F45" s="170"/>
      <c r="G45" s="170"/>
      <c r="H45" s="170"/>
      <c r="I45" s="169"/>
      <c r="J45" s="170"/>
      <c r="K45" s="170"/>
      <c r="L45" s="170"/>
      <c r="M45" s="170"/>
      <c r="N45" s="170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</row>
    <row r="46" spans="1:27" s="173" customFormat="1" ht="13.5" customHeight="1" x14ac:dyDescent="0.2">
      <c r="A46" s="177"/>
      <c r="B46" s="177"/>
      <c r="C46" s="169"/>
      <c r="D46" s="170"/>
      <c r="E46" s="170"/>
      <c r="F46" s="170"/>
      <c r="G46" s="170"/>
      <c r="H46" s="170"/>
      <c r="I46" s="169"/>
      <c r="J46" s="170"/>
      <c r="K46" s="170"/>
      <c r="L46" s="170"/>
      <c r="M46" s="170"/>
      <c r="N46" s="170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</row>
    <row r="47" spans="1:27" s="173" customFormat="1" ht="13.5" customHeight="1" x14ac:dyDescent="0.2">
      <c r="A47" s="177"/>
      <c r="B47" s="177"/>
      <c r="C47" s="169"/>
      <c r="D47" s="170"/>
      <c r="E47" s="170"/>
      <c r="F47" s="170"/>
      <c r="G47" s="170"/>
      <c r="H47" s="170"/>
      <c r="I47" s="169"/>
      <c r="J47" s="170"/>
      <c r="K47" s="170"/>
      <c r="L47" s="170"/>
      <c r="M47" s="170"/>
      <c r="N47" s="170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</row>
    <row r="48" spans="1:27" s="173" customFormat="1" ht="13.5" customHeight="1" x14ac:dyDescent="0.2">
      <c r="A48" s="177"/>
      <c r="B48" s="177"/>
      <c r="C48" s="169"/>
      <c r="D48" s="170"/>
      <c r="E48" s="170"/>
      <c r="F48" s="170"/>
      <c r="G48" s="170"/>
      <c r="H48" s="170"/>
      <c r="I48" s="169"/>
      <c r="J48" s="170"/>
      <c r="K48" s="170"/>
      <c r="L48" s="170"/>
      <c r="M48" s="170"/>
      <c r="N48" s="170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</row>
    <row r="49" spans="1:27" s="173" customFormat="1" ht="13.5" customHeight="1" x14ac:dyDescent="0.2">
      <c r="A49" s="177"/>
      <c r="B49" s="177"/>
      <c r="C49" s="169"/>
      <c r="D49" s="170"/>
      <c r="E49" s="170"/>
      <c r="F49" s="170"/>
      <c r="G49" s="170"/>
      <c r="H49" s="170"/>
      <c r="I49" s="169"/>
      <c r="J49" s="170"/>
      <c r="K49" s="170"/>
      <c r="L49" s="170"/>
      <c r="M49" s="170"/>
      <c r="N49" s="170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</row>
    <row r="50" spans="1:27" s="173" customFormat="1" ht="13.5" customHeight="1" x14ac:dyDescent="0.2">
      <c r="A50" s="177"/>
      <c r="B50" s="177"/>
      <c r="C50" s="169"/>
      <c r="D50" s="170"/>
      <c r="E50" s="170"/>
      <c r="F50" s="170"/>
      <c r="G50" s="170"/>
      <c r="H50" s="170"/>
      <c r="I50" s="169"/>
      <c r="J50" s="170"/>
      <c r="K50" s="170"/>
      <c r="L50" s="170"/>
      <c r="M50" s="170"/>
      <c r="N50" s="170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</row>
    <row r="51" spans="1:27" s="173" customFormat="1" ht="13.5" customHeight="1" x14ac:dyDescent="0.2">
      <c r="A51" s="177"/>
      <c r="B51" s="177"/>
      <c r="C51" s="169"/>
      <c r="D51" s="170"/>
      <c r="E51" s="170"/>
      <c r="F51" s="170"/>
      <c r="G51" s="170"/>
      <c r="H51" s="170"/>
      <c r="I51" s="169"/>
      <c r="J51" s="170"/>
      <c r="K51" s="170"/>
      <c r="L51" s="170"/>
      <c r="M51" s="170"/>
      <c r="N51" s="170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</row>
    <row r="52" spans="1:27" s="173" customFormat="1" ht="13.5" customHeight="1" x14ac:dyDescent="0.2">
      <c r="A52" s="177"/>
      <c r="B52" s="177"/>
      <c r="C52" s="169"/>
      <c r="D52" s="170"/>
      <c r="E52" s="170"/>
      <c r="F52" s="170"/>
      <c r="G52" s="170"/>
      <c r="H52" s="170"/>
      <c r="I52" s="169"/>
      <c r="J52" s="170"/>
      <c r="K52" s="170"/>
      <c r="L52" s="170"/>
      <c r="M52" s="170"/>
      <c r="N52" s="170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</row>
    <row r="53" spans="1:27" s="173" customFormat="1" ht="13.5" customHeight="1" x14ac:dyDescent="0.2">
      <c r="A53" s="177"/>
      <c r="B53" s="177"/>
      <c r="C53" s="169"/>
      <c r="D53" s="170"/>
      <c r="E53" s="170"/>
      <c r="F53" s="170"/>
      <c r="G53" s="170"/>
      <c r="H53" s="170"/>
      <c r="I53" s="169"/>
      <c r="J53" s="170"/>
      <c r="K53" s="170"/>
      <c r="L53" s="170"/>
      <c r="M53" s="170"/>
      <c r="N53" s="170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</row>
    <row r="54" spans="1:27" s="173" customFormat="1" ht="13.5" customHeight="1" x14ac:dyDescent="0.2">
      <c r="A54" s="177"/>
      <c r="B54" s="177"/>
      <c r="C54" s="169"/>
      <c r="D54" s="170"/>
      <c r="E54" s="170"/>
      <c r="F54" s="170"/>
      <c r="G54" s="170"/>
      <c r="H54" s="170"/>
      <c r="I54" s="169"/>
      <c r="J54" s="170"/>
      <c r="K54" s="170"/>
      <c r="L54" s="170"/>
      <c r="M54" s="170"/>
      <c r="N54" s="170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</row>
    <row r="55" spans="1:27" s="173" customFormat="1" ht="13.5" customHeight="1" x14ac:dyDescent="0.2">
      <c r="A55" s="177"/>
      <c r="B55" s="177"/>
      <c r="C55" s="169"/>
      <c r="D55" s="170"/>
      <c r="E55" s="170"/>
      <c r="F55" s="170"/>
      <c r="G55" s="170"/>
      <c r="H55" s="170"/>
      <c r="I55" s="169"/>
      <c r="J55" s="170"/>
      <c r="K55" s="170"/>
      <c r="L55" s="170"/>
      <c r="M55" s="170"/>
      <c r="N55" s="170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</row>
    <row r="56" spans="1:27" s="173" customFormat="1" ht="13.5" customHeight="1" x14ac:dyDescent="0.2">
      <c r="A56" s="177"/>
      <c r="B56" s="177"/>
      <c r="C56" s="169"/>
      <c r="D56" s="170"/>
      <c r="E56" s="170"/>
      <c r="F56" s="170"/>
      <c r="G56" s="170"/>
      <c r="H56" s="170"/>
      <c r="I56" s="169"/>
      <c r="J56" s="170"/>
      <c r="K56" s="170"/>
      <c r="L56" s="170"/>
      <c r="M56" s="170"/>
      <c r="N56" s="170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</row>
    <row r="57" spans="1:27" s="173" customFormat="1" ht="13.5" customHeight="1" x14ac:dyDescent="0.2">
      <c r="A57" s="177"/>
      <c r="B57" s="177"/>
      <c r="C57" s="169"/>
      <c r="D57" s="170"/>
      <c r="E57" s="170"/>
      <c r="F57" s="170"/>
      <c r="G57" s="170"/>
      <c r="H57" s="170"/>
      <c r="I57" s="169"/>
      <c r="J57" s="170"/>
      <c r="K57" s="170"/>
      <c r="L57" s="170"/>
      <c r="M57" s="170"/>
      <c r="N57" s="170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</row>
    <row r="58" spans="1:27" s="173" customFormat="1" ht="13.5" customHeight="1" x14ac:dyDescent="0.2">
      <c r="A58" s="177"/>
      <c r="B58" s="177"/>
      <c r="C58" s="169"/>
      <c r="D58" s="170"/>
      <c r="E58" s="170"/>
      <c r="F58" s="170"/>
      <c r="G58" s="170"/>
      <c r="H58" s="170"/>
      <c r="I58" s="169"/>
      <c r="J58" s="170"/>
      <c r="K58" s="170"/>
      <c r="L58" s="170"/>
      <c r="M58" s="170"/>
      <c r="N58" s="170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</row>
    <row r="59" spans="1:27" s="173" customFormat="1" ht="13.5" customHeight="1" x14ac:dyDescent="0.2">
      <c r="A59" s="177"/>
      <c r="B59" s="177"/>
      <c r="C59" s="169"/>
      <c r="D59" s="170"/>
      <c r="E59" s="170"/>
      <c r="F59" s="170"/>
      <c r="G59" s="170"/>
      <c r="H59" s="170"/>
      <c r="I59" s="169"/>
      <c r="J59" s="170"/>
      <c r="K59" s="170"/>
      <c r="L59" s="170"/>
      <c r="M59" s="170"/>
      <c r="N59" s="170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</row>
    <row r="60" spans="1:27" s="173" customFormat="1" ht="13.5" customHeight="1" x14ac:dyDescent="0.2">
      <c r="A60" s="177"/>
      <c r="B60" s="177"/>
      <c r="C60" s="169"/>
      <c r="D60" s="170"/>
      <c r="E60" s="170"/>
      <c r="F60" s="170"/>
      <c r="G60" s="170"/>
      <c r="H60" s="170"/>
      <c r="I60" s="169"/>
      <c r="J60" s="170"/>
      <c r="K60" s="170"/>
      <c r="L60" s="170"/>
      <c r="M60" s="170"/>
      <c r="N60" s="170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</row>
    <row r="61" spans="1:27" s="173" customFormat="1" ht="13.5" customHeight="1" x14ac:dyDescent="0.2">
      <c r="A61" s="177"/>
      <c r="B61" s="177"/>
      <c r="C61" s="169"/>
      <c r="D61" s="170"/>
      <c r="E61" s="170"/>
      <c r="F61" s="170"/>
      <c r="G61" s="170"/>
      <c r="H61" s="170"/>
      <c r="I61" s="169"/>
      <c r="J61" s="170"/>
      <c r="K61" s="170"/>
      <c r="L61" s="170"/>
      <c r="M61" s="170"/>
      <c r="N61" s="170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</row>
    <row r="62" spans="1:27" s="173" customFormat="1" ht="13.5" customHeight="1" x14ac:dyDescent="0.2">
      <c r="A62" s="177"/>
      <c r="B62" s="177"/>
      <c r="C62" s="169"/>
      <c r="D62" s="170"/>
      <c r="E62" s="170"/>
      <c r="F62" s="170"/>
      <c r="G62" s="170"/>
      <c r="H62" s="170"/>
      <c r="I62" s="169"/>
      <c r="J62" s="170"/>
      <c r="K62" s="170"/>
      <c r="L62" s="170"/>
      <c r="M62" s="170"/>
      <c r="N62" s="170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</row>
    <row r="63" spans="1:27" s="173" customFormat="1" ht="13.5" customHeight="1" x14ac:dyDescent="0.2">
      <c r="A63" s="177"/>
      <c r="B63" s="177"/>
      <c r="C63" s="169"/>
      <c r="D63" s="170"/>
      <c r="E63" s="170"/>
      <c r="F63" s="170"/>
      <c r="G63" s="170"/>
      <c r="H63" s="170"/>
      <c r="I63" s="169"/>
      <c r="J63" s="170"/>
      <c r="K63" s="170"/>
      <c r="L63" s="170"/>
      <c r="M63" s="170"/>
      <c r="N63" s="170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</row>
    <row r="64" spans="1:27" s="173" customFormat="1" ht="13.5" customHeight="1" x14ac:dyDescent="0.2">
      <c r="A64" s="177"/>
      <c r="B64" s="177"/>
      <c r="C64" s="169"/>
      <c r="D64" s="170"/>
      <c r="E64" s="170"/>
      <c r="F64" s="170"/>
      <c r="G64" s="170"/>
      <c r="H64" s="170"/>
      <c r="I64" s="169"/>
      <c r="J64" s="170"/>
      <c r="K64" s="170"/>
      <c r="L64" s="170"/>
      <c r="M64" s="170"/>
      <c r="N64" s="170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</row>
    <row r="65" spans="1:27" s="173" customFormat="1" ht="13.5" customHeight="1" x14ac:dyDescent="0.2">
      <c r="A65" s="177"/>
      <c r="B65" s="177"/>
      <c r="C65" s="169"/>
      <c r="D65" s="170"/>
      <c r="E65" s="170"/>
      <c r="F65" s="170"/>
      <c r="G65" s="170"/>
      <c r="H65" s="170"/>
      <c r="I65" s="169"/>
      <c r="J65" s="170"/>
      <c r="K65" s="170"/>
      <c r="L65" s="170"/>
      <c r="M65" s="170"/>
      <c r="N65" s="170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</row>
    <row r="66" spans="1:27" s="173" customFormat="1" ht="13.5" customHeight="1" x14ac:dyDescent="0.2">
      <c r="A66" s="177"/>
      <c r="B66" s="177"/>
      <c r="C66" s="169"/>
      <c r="D66" s="170"/>
      <c r="E66" s="170"/>
      <c r="F66" s="170"/>
      <c r="G66" s="170"/>
      <c r="H66" s="170"/>
      <c r="I66" s="169"/>
      <c r="J66" s="170"/>
      <c r="K66" s="170"/>
      <c r="L66" s="170"/>
      <c r="M66" s="170"/>
      <c r="N66" s="170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</row>
    <row r="67" spans="1:27" s="173" customFormat="1" ht="13.5" customHeight="1" x14ac:dyDescent="0.2">
      <c r="A67" s="177"/>
      <c r="B67" s="177"/>
      <c r="C67" s="169"/>
      <c r="D67" s="170"/>
      <c r="E67" s="170"/>
      <c r="F67" s="170"/>
      <c r="G67" s="170"/>
      <c r="H67" s="170"/>
      <c r="I67" s="169"/>
      <c r="J67" s="170"/>
      <c r="K67" s="170"/>
      <c r="L67" s="170"/>
      <c r="M67" s="170"/>
      <c r="N67" s="170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</row>
    <row r="68" spans="1:27" s="173" customFormat="1" ht="13.5" customHeight="1" x14ac:dyDescent="0.2">
      <c r="A68" s="177"/>
      <c r="B68" s="177"/>
      <c r="C68" s="169"/>
      <c r="D68" s="170"/>
      <c r="E68" s="170"/>
      <c r="F68" s="170"/>
      <c r="G68" s="170"/>
      <c r="H68" s="170"/>
      <c r="I68" s="169"/>
      <c r="J68" s="170"/>
      <c r="K68" s="170"/>
      <c r="L68" s="170"/>
      <c r="M68" s="170"/>
      <c r="N68" s="170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</row>
    <row r="69" spans="1:27" s="173" customFormat="1" ht="13.5" customHeight="1" x14ac:dyDescent="0.2">
      <c r="A69" s="177"/>
      <c r="B69" s="177"/>
      <c r="C69" s="169"/>
      <c r="D69" s="170"/>
      <c r="E69" s="170"/>
      <c r="F69" s="170"/>
      <c r="G69" s="170"/>
      <c r="H69" s="170"/>
      <c r="I69" s="169"/>
      <c r="J69" s="170"/>
      <c r="K69" s="170"/>
      <c r="L69" s="170"/>
      <c r="M69" s="170"/>
      <c r="N69" s="170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</row>
    <row r="70" spans="1:27" s="173" customFormat="1" ht="13.5" customHeight="1" x14ac:dyDescent="0.2">
      <c r="A70" s="177"/>
      <c r="B70" s="177"/>
      <c r="C70" s="169"/>
      <c r="D70" s="170"/>
      <c r="E70" s="170"/>
      <c r="F70" s="170"/>
      <c r="G70" s="170"/>
      <c r="H70" s="170"/>
      <c r="I70" s="169"/>
      <c r="J70" s="170"/>
      <c r="K70" s="170"/>
      <c r="L70" s="170"/>
      <c r="M70" s="170"/>
      <c r="N70" s="170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</row>
    <row r="71" spans="1:27" s="173" customFormat="1" ht="13.5" customHeight="1" x14ac:dyDescent="0.2">
      <c r="A71" s="177"/>
      <c r="B71" s="177"/>
      <c r="C71" s="169"/>
      <c r="D71" s="170"/>
      <c r="E71" s="170"/>
      <c r="F71" s="170"/>
      <c r="G71" s="170"/>
      <c r="H71" s="170"/>
      <c r="I71" s="169"/>
      <c r="J71" s="170"/>
      <c r="K71" s="170"/>
      <c r="L71" s="170"/>
      <c r="M71" s="170"/>
      <c r="N71" s="170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</row>
    <row r="72" spans="1:27" s="173" customFormat="1" ht="13.5" customHeight="1" x14ac:dyDescent="0.2">
      <c r="A72" s="177"/>
      <c r="B72" s="177"/>
      <c r="C72" s="169"/>
      <c r="D72" s="170"/>
      <c r="E72" s="170"/>
      <c r="F72" s="170"/>
      <c r="G72" s="170"/>
      <c r="H72" s="170"/>
      <c r="I72" s="169"/>
      <c r="J72" s="170"/>
      <c r="K72" s="170"/>
      <c r="L72" s="170"/>
      <c r="M72" s="170"/>
      <c r="N72" s="170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</row>
    <row r="73" spans="1:27" s="173" customFormat="1" ht="13.5" customHeight="1" x14ac:dyDescent="0.2">
      <c r="A73" s="177"/>
      <c r="B73" s="177"/>
      <c r="C73" s="169"/>
      <c r="D73" s="170"/>
      <c r="E73" s="170"/>
      <c r="F73" s="170"/>
      <c r="G73" s="170"/>
      <c r="H73" s="170"/>
      <c r="I73" s="169"/>
      <c r="J73" s="170"/>
      <c r="K73" s="170"/>
      <c r="L73" s="170"/>
      <c r="M73" s="170"/>
      <c r="N73" s="170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</row>
    <row r="74" spans="1:27" s="173" customFormat="1" ht="13.5" customHeight="1" x14ac:dyDescent="0.2">
      <c r="A74" s="177"/>
      <c r="B74" s="177"/>
      <c r="C74" s="169"/>
      <c r="D74" s="170"/>
      <c r="E74" s="170"/>
      <c r="F74" s="170"/>
      <c r="G74" s="170"/>
      <c r="H74" s="170"/>
      <c r="I74" s="169"/>
      <c r="J74" s="170"/>
      <c r="K74" s="170"/>
      <c r="L74" s="170"/>
      <c r="M74" s="170"/>
      <c r="N74" s="170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</row>
    <row r="75" spans="1:27" s="173" customFormat="1" ht="13.5" customHeight="1" x14ac:dyDescent="0.2">
      <c r="A75" s="177"/>
      <c r="B75" s="177"/>
      <c r="C75" s="169"/>
      <c r="D75" s="170"/>
      <c r="E75" s="170"/>
      <c r="F75" s="170"/>
      <c r="G75" s="170"/>
      <c r="H75" s="170"/>
      <c r="I75" s="169"/>
      <c r="J75" s="170"/>
      <c r="K75" s="170"/>
      <c r="L75" s="170"/>
      <c r="M75" s="170"/>
      <c r="N75" s="170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</row>
    <row r="76" spans="1:27" s="173" customFormat="1" ht="13.5" customHeight="1" x14ac:dyDescent="0.2">
      <c r="A76" s="177"/>
      <c r="B76" s="177"/>
      <c r="C76" s="169"/>
      <c r="D76" s="170"/>
      <c r="E76" s="170"/>
      <c r="F76" s="170"/>
      <c r="G76" s="170"/>
      <c r="H76" s="170"/>
      <c r="I76" s="169"/>
      <c r="J76" s="170"/>
      <c r="K76" s="170"/>
      <c r="L76" s="170"/>
      <c r="M76" s="170"/>
      <c r="N76" s="170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</row>
    <row r="77" spans="1:27" s="173" customFormat="1" ht="13.5" customHeight="1" x14ac:dyDescent="0.2">
      <c r="A77" s="177"/>
      <c r="B77" s="177"/>
      <c r="C77" s="169"/>
      <c r="D77" s="170"/>
      <c r="E77" s="170"/>
      <c r="F77" s="170"/>
      <c r="G77" s="170"/>
      <c r="H77" s="170"/>
      <c r="I77" s="169"/>
      <c r="J77" s="170"/>
      <c r="K77" s="170"/>
      <c r="L77" s="170"/>
      <c r="M77" s="170"/>
      <c r="N77" s="170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</row>
    <row r="78" spans="1:27" s="173" customFormat="1" ht="13.5" customHeight="1" x14ac:dyDescent="0.2">
      <c r="A78" s="177"/>
      <c r="B78" s="177"/>
      <c r="C78" s="169"/>
      <c r="D78" s="170"/>
      <c r="E78" s="170"/>
      <c r="F78" s="170"/>
      <c r="G78" s="170"/>
      <c r="H78" s="170"/>
      <c r="I78" s="169"/>
      <c r="J78" s="170"/>
      <c r="K78" s="170"/>
      <c r="L78" s="170"/>
      <c r="M78" s="170"/>
      <c r="N78" s="170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</row>
    <row r="79" spans="1:27" s="173" customFormat="1" ht="13.5" customHeight="1" x14ac:dyDescent="0.2">
      <c r="A79" s="177"/>
      <c r="B79" s="177"/>
      <c r="C79" s="169"/>
      <c r="D79" s="170"/>
      <c r="E79" s="170"/>
      <c r="F79" s="170"/>
      <c r="G79" s="170"/>
      <c r="H79" s="170"/>
      <c r="I79" s="169"/>
      <c r="J79" s="170"/>
      <c r="K79" s="170"/>
      <c r="L79" s="170"/>
      <c r="M79" s="170"/>
      <c r="N79" s="170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</row>
    <row r="80" spans="1:27" s="173" customFormat="1" ht="13.5" customHeight="1" x14ac:dyDescent="0.2">
      <c r="A80" s="177"/>
      <c r="B80" s="177"/>
      <c r="C80" s="169"/>
      <c r="D80" s="170"/>
      <c r="E80" s="170"/>
      <c r="F80" s="170"/>
      <c r="G80" s="170"/>
      <c r="H80" s="170"/>
      <c r="I80" s="169"/>
      <c r="J80" s="170"/>
      <c r="K80" s="170"/>
      <c r="L80" s="170"/>
      <c r="M80" s="170"/>
      <c r="N80" s="170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</row>
    <row r="81" spans="1:27" s="173" customFormat="1" ht="13.5" customHeight="1" x14ac:dyDescent="0.2">
      <c r="A81" s="177"/>
      <c r="B81" s="177"/>
      <c r="C81" s="169"/>
      <c r="D81" s="170"/>
      <c r="E81" s="170"/>
      <c r="F81" s="170"/>
      <c r="G81" s="170"/>
      <c r="H81" s="170"/>
      <c r="I81" s="169"/>
      <c r="J81" s="170"/>
      <c r="K81" s="170"/>
      <c r="L81" s="170"/>
      <c r="M81" s="170"/>
      <c r="N81" s="170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</row>
    <row r="82" spans="1:27" s="173" customFormat="1" ht="13.5" customHeight="1" x14ac:dyDescent="0.2">
      <c r="A82" s="177"/>
      <c r="B82" s="177"/>
      <c r="C82" s="169"/>
      <c r="D82" s="170"/>
      <c r="E82" s="170"/>
      <c r="F82" s="170"/>
      <c r="G82" s="170"/>
      <c r="H82" s="170"/>
      <c r="I82" s="169"/>
      <c r="J82" s="170"/>
      <c r="K82" s="170"/>
      <c r="L82" s="170"/>
      <c r="M82" s="170"/>
      <c r="N82" s="170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</row>
    <row r="83" spans="1:27" s="173" customFormat="1" ht="13.5" customHeight="1" x14ac:dyDescent="0.2">
      <c r="A83" s="177"/>
      <c r="B83" s="177"/>
      <c r="C83" s="169"/>
      <c r="D83" s="170"/>
      <c r="E83" s="170"/>
      <c r="F83" s="170"/>
      <c r="G83" s="170"/>
      <c r="H83" s="170"/>
      <c r="I83" s="169"/>
      <c r="J83" s="170"/>
      <c r="K83" s="170"/>
      <c r="L83" s="170"/>
      <c r="M83" s="170"/>
      <c r="N83" s="170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</row>
    <row r="84" spans="1:27" s="173" customFormat="1" ht="13.5" customHeight="1" x14ac:dyDescent="0.2">
      <c r="A84" s="177"/>
      <c r="B84" s="177"/>
      <c r="C84" s="169"/>
      <c r="D84" s="170"/>
      <c r="E84" s="170"/>
      <c r="F84" s="170"/>
      <c r="G84" s="170"/>
      <c r="H84" s="170"/>
      <c r="I84" s="169"/>
      <c r="J84" s="170"/>
      <c r="K84" s="170"/>
      <c r="L84" s="170"/>
      <c r="M84" s="170"/>
      <c r="N84" s="170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</row>
    <row r="85" spans="1:27" s="173" customFormat="1" ht="13.5" customHeight="1" x14ac:dyDescent="0.2">
      <c r="A85" s="177"/>
      <c r="B85" s="177"/>
      <c r="C85" s="169"/>
      <c r="D85" s="170"/>
      <c r="E85" s="170"/>
      <c r="F85" s="170"/>
      <c r="G85" s="170"/>
      <c r="H85" s="170"/>
      <c r="I85" s="169"/>
      <c r="J85" s="170"/>
      <c r="K85" s="170"/>
      <c r="L85" s="170"/>
      <c r="M85" s="170"/>
      <c r="N85" s="170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</row>
    <row r="86" spans="1:27" s="173" customFormat="1" ht="13.5" customHeight="1" x14ac:dyDescent="0.2">
      <c r="A86" s="177"/>
      <c r="B86" s="177"/>
      <c r="C86" s="169"/>
      <c r="D86" s="170"/>
      <c r="E86" s="170"/>
      <c r="F86" s="170"/>
      <c r="G86" s="170"/>
      <c r="H86" s="170"/>
      <c r="I86" s="169"/>
      <c r="J86" s="170"/>
      <c r="K86" s="170"/>
      <c r="L86" s="170"/>
      <c r="M86" s="170"/>
      <c r="N86" s="170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</row>
    <row r="87" spans="1:27" s="173" customFormat="1" ht="13.5" customHeight="1" x14ac:dyDescent="0.2">
      <c r="A87" s="177"/>
      <c r="B87" s="177"/>
      <c r="C87" s="169"/>
      <c r="D87" s="170"/>
      <c r="E87" s="170"/>
      <c r="F87" s="170"/>
      <c r="G87" s="170"/>
      <c r="H87" s="170"/>
      <c r="I87" s="169"/>
      <c r="J87" s="170"/>
      <c r="K87" s="170"/>
      <c r="L87" s="170"/>
      <c r="M87" s="170"/>
      <c r="N87" s="170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</row>
    <row r="88" spans="1:27" s="173" customFormat="1" ht="13.5" customHeight="1" x14ac:dyDescent="0.2">
      <c r="A88" s="177"/>
      <c r="B88" s="177"/>
      <c r="C88" s="169"/>
      <c r="D88" s="170"/>
      <c r="E88" s="170"/>
      <c r="F88" s="170"/>
      <c r="G88" s="170"/>
      <c r="H88" s="170"/>
      <c r="I88" s="169"/>
      <c r="J88" s="170"/>
      <c r="K88" s="170"/>
      <c r="L88" s="170"/>
      <c r="M88" s="170"/>
      <c r="N88" s="170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</row>
    <row r="89" spans="1:27" s="173" customFormat="1" ht="13.5" customHeight="1" x14ac:dyDescent="0.2">
      <c r="A89" s="177"/>
      <c r="B89" s="177"/>
      <c r="C89" s="169"/>
      <c r="D89" s="170"/>
      <c r="E89" s="170"/>
      <c r="F89" s="170"/>
      <c r="G89" s="170"/>
      <c r="H89" s="170"/>
      <c r="I89" s="169"/>
      <c r="J89" s="170"/>
      <c r="K89" s="170"/>
      <c r="L89" s="170"/>
      <c r="M89" s="170"/>
      <c r="N89" s="170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</row>
    <row r="90" spans="1:27" s="173" customFormat="1" ht="13.5" customHeight="1" x14ac:dyDescent="0.2">
      <c r="A90" s="177"/>
      <c r="B90" s="177"/>
      <c r="C90" s="169"/>
      <c r="D90" s="170"/>
      <c r="E90" s="170"/>
      <c r="F90" s="170"/>
      <c r="G90" s="170"/>
      <c r="H90" s="170"/>
      <c r="I90" s="169"/>
      <c r="J90" s="170"/>
      <c r="K90" s="170"/>
      <c r="L90" s="170"/>
      <c r="M90" s="170"/>
      <c r="N90" s="170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</row>
    <row r="91" spans="1:27" s="173" customFormat="1" ht="13.5" customHeight="1" x14ac:dyDescent="0.2">
      <c r="A91" s="177"/>
      <c r="B91" s="177"/>
      <c r="C91" s="169"/>
      <c r="D91" s="170"/>
      <c r="E91" s="170"/>
      <c r="F91" s="170"/>
      <c r="G91" s="170"/>
      <c r="H91" s="170"/>
      <c r="I91" s="169"/>
      <c r="J91" s="170"/>
      <c r="K91" s="170"/>
      <c r="L91" s="170"/>
      <c r="M91" s="170"/>
      <c r="N91" s="170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</row>
    <row r="92" spans="1:27" s="173" customFormat="1" ht="13.5" customHeight="1" x14ac:dyDescent="0.2">
      <c r="A92" s="177"/>
      <c r="B92" s="177"/>
      <c r="C92" s="169"/>
      <c r="D92" s="170"/>
      <c r="E92" s="170"/>
      <c r="F92" s="170"/>
      <c r="G92" s="170"/>
      <c r="H92" s="170"/>
      <c r="I92" s="169"/>
      <c r="J92" s="170"/>
      <c r="K92" s="170"/>
      <c r="L92" s="170"/>
      <c r="M92" s="170"/>
      <c r="N92" s="170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</row>
    <row r="93" spans="1:27" s="173" customFormat="1" ht="13.5" customHeight="1" x14ac:dyDescent="0.2">
      <c r="A93" s="177"/>
      <c r="B93" s="177"/>
      <c r="C93" s="169"/>
      <c r="D93" s="170"/>
      <c r="E93" s="170"/>
      <c r="F93" s="170"/>
      <c r="G93" s="170"/>
      <c r="H93" s="170"/>
      <c r="I93" s="169"/>
      <c r="J93" s="170"/>
      <c r="K93" s="170"/>
      <c r="L93" s="170"/>
      <c r="M93" s="170"/>
      <c r="N93" s="170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</row>
    <row r="94" spans="1:27" s="173" customFormat="1" ht="13.5" customHeight="1" x14ac:dyDescent="0.2">
      <c r="A94" s="177"/>
      <c r="B94" s="177"/>
      <c r="C94" s="169"/>
      <c r="D94" s="170"/>
      <c r="E94" s="170"/>
      <c r="F94" s="170"/>
      <c r="G94" s="170"/>
      <c r="H94" s="170"/>
      <c r="I94" s="169"/>
      <c r="J94" s="170"/>
      <c r="K94" s="170"/>
      <c r="L94" s="170"/>
      <c r="M94" s="170"/>
      <c r="N94" s="170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</row>
    <row r="95" spans="1:27" s="173" customFormat="1" ht="13.5" customHeight="1" x14ac:dyDescent="0.2">
      <c r="A95" s="177"/>
      <c r="B95" s="177"/>
      <c r="C95" s="169"/>
      <c r="D95" s="170"/>
      <c r="E95" s="170"/>
      <c r="F95" s="170"/>
      <c r="G95" s="170"/>
      <c r="H95" s="170"/>
      <c r="I95" s="169"/>
      <c r="J95" s="170"/>
      <c r="K95" s="170"/>
      <c r="L95" s="170"/>
      <c r="M95" s="170"/>
      <c r="N95" s="170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</row>
    <row r="96" spans="1:27" s="173" customFormat="1" ht="13.5" customHeight="1" x14ac:dyDescent="0.2">
      <c r="A96" s="177"/>
      <c r="B96" s="177"/>
      <c r="C96" s="169"/>
      <c r="D96" s="170"/>
      <c r="E96" s="170"/>
      <c r="F96" s="170"/>
      <c r="G96" s="170"/>
      <c r="H96" s="170"/>
      <c r="I96" s="169"/>
      <c r="J96" s="170"/>
      <c r="K96" s="170"/>
      <c r="L96" s="170"/>
      <c r="M96" s="170"/>
      <c r="N96" s="170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</row>
    <row r="97" spans="1:27" s="173" customFormat="1" ht="13.5" customHeight="1" x14ac:dyDescent="0.2">
      <c r="A97" s="177"/>
      <c r="B97" s="177"/>
      <c r="C97" s="169"/>
      <c r="D97" s="170"/>
      <c r="E97" s="170"/>
      <c r="F97" s="170"/>
      <c r="G97" s="170"/>
      <c r="H97" s="170"/>
      <c r="I97" s="169"/>
      <c r="J97" s="170"/>
      <c r="K97" s="170"/>
      <c r="L97" s="170"/>
      <c r="M97" s="170"/>
      <c r="N97" s="170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</row>
    <row r="98" spans="1:27" s="173" customFormat="1" ht="13.5" customHeight="1" x14ac:dyDescent="0.2">
      <c r="A98" s="177"/>
      <c r="B98" s="177"/>
      <c r="C98" s="169"/>
      <c r="D98" s="170"/>
      <c r="E98" s="170"/>
      <c r="F98" s="170"/>
      <c r="G98" s="170"/>
      <c r="H98" s="170"/>
      <c r="I98" s="169"/>
      <c r="J98" s="170"/>
      <c r="K98" s="170"/>
      <c r="L98" s="170"/>
      <c r="M98" s="170"/>
      <c r="N98" s="170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</row>
    <row r="99" spans="1:27" s="173" customFormat="1" ht="13.5" customHeight="1" x14ac:dyDescent="0.2">
      <c r="A99" s="177"/>
      <c r="B99" s="177"/>
      <c r="C99" s="169"/>
      <c r="D99" s="170"/>
      <c r="E99" s="170"/>
      <c r="F99" s="170"/>
      <c r="G99" s="170"/>
      <c r="H99" s="170"/>
      <c r="I99" s="169"/>
      <c r="J99" s="170"/>
      <c r="K99" s="170"/>
      <c r="L99" s="170"/>
      <c r="M99" s="170"/>
      <c r="N99" s="170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</row>
    <row r="100" spans="1:27" s="173" customFormat="1" ht="13.5" customHeight="1" x14ac:dyDescent="0.2">
      <c r="A100" s="177"/>
      <c r="B100" s="177"/>
      <c r="C100" s="169"/>
      <c r="D100" s="170"/>
      <c r="E100" s="170"/>
      <c r="F100" s="170"/>
      <c r="G100" s="170"/>
      <c r="H100" s="170"/>
      <c r="I100" s="169"/>
      <c r="J100" s="170"/>
      <c r="K100" s="170"/>
      <c r="L100" s="170"/>
      <c r="M100" s="170"/>
      <c r="N100" s="170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</row>
    <row r="101" spans="1:27" s="173" customFormat="1" ht="13.5" customHeight="1" x14ac:dyDescent="0.2">
      <c r="A101" s="177"/>
      <c r="B101" s="177"/>
      <c r="C101" s="169"/>
      <c r="D101" s="170"/>
      <c r="E101" s="170"/>
      <c r="F101" s="170"/>
      <c r="G101" s="170"/>
      <c r="H101" s="170"/>
      <c r="I101" s="169"/>
      <c r="J101" s="170"/>
      <c r="K101" s="170"/>
      <c r="L101" s="170"/>
      <c r="M101" s="170"/>
      <c r="N101" s="170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</row>
    <row r="102" spans="1:27" s="173" customFormat="1" ht="13.5" customHeight="1" x14ac:dyDescent="0.2">
      <c r="A102" s="177"/>
      <c r="B102" s="177"/>
      <c r="C102" s="169"/>
      <c r="D102" s="170"/>
      <c r="E102" s="170"/>
      <c r="F102" s="170"/>
      <c r="G102" s="170"/>
      <c r="H102" s="170"/>
      <c r="I102" s="169"/>
      <c r="J102" s="170"/>
      <c r="K102" s="170"/>
      <c r="L102" s="170"/>
      <c r="M102" s="170"/>
      <c r="N102" s="170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</row>
    <row r="103" spans="1:27" s="173" customFormat="1" ht="13.5" customHeight="1" x14ac:dyDescent="0.2">
      <c r="A103" s="177"/>
      <c r="B103" s="177"/>
      <c r="C103" s="169"/>
      <c r="D103" s="170"/>
      <c r="E103" s="170"/>
      <c r="F103" s="170"/>
      <c r="G103" s="170"/>
      <c r="H103" s="170"/>
      <c r="I103" s="169"/>
      <c r="J103" s="170"/>
      <c r="K103" s="170"/>
      <c r="L103" s="170"/>
      <c r="M103" s="170"/>
      <c r="N103" s="170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</row>
    <row r="104" spans="1:27" s="173" customFormat="1" ht="13.5" customHeight="1" x14ac:dyDescent="0.2">
      <c r="A104" s="177"/>
      <c r="B104" s="177"/>
      <c r="C104" s="169"/>
      <c r="D104" s="170"/>
      <c r="E104" s="170"/>
      <c r="F104" s="170"/>
      <c r="G104" s="170"/>
      <c r="H104" s="170"/>
      <c r="I104" s="169"/>
      <c r="J104" s="170"/>
      <c r="K104" s="170"/>
      <c r="L104" s="170"/>
      <c r="M104" s="170"/>
      <c r="N104" s="170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</row>
    <row r="105" spans="1:27" s="173" customFormat="1" ht="13.5" customHeight="1" x14ac:dyDescent="0.2">
      <c r="A105" s="177"/>
      <c r="B105" s="177"/>
      <c r="C105" s="169"/>
      <c r="D105" s="170"/>
      <c r="E105" s="170"/>
      <c r="F105" s="170"/>
      <c r="G105" s="170"/>
      <c r="H105" s="170"/>
      <c r="I105" s="169"/>
      <c r="J105" s="170"/>
      <c r="K105" s="170"/>
      <c r="L105" s="170"/>
      <c r="M105" s="170"/>
      <c r="N105" s="170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</row>
    <row r="106" spans="1:27" s="173" customFormat="1" ht="13.5" customHeight="1" x14ac:dyDescent="0.2">
      <c r="A106" s="177"/>
      <c r="B106" s="177"/>
      <c r="C106" s="169"/>
      <c r="D106" s="170"/>
      <c r="E106" s="170"/>
      <c r="F106" s="170"/>
      <c r="G106" s="170"/>
      <c r="H106" s="170"/>
      <c r="I106" s="169"/>
      <c r="J106" s="170"/>
      <c r="K106" s="170"/>
      <c r="L106" s="170"/>
      <c r="M106" s="170"/>
      <c r="N106" s="170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</row>
    <row r="107" spans="1:27" s="173" customFormat="1" ht="13.5" customHeight="1" x14ac:dyDescent="0.2">
      <c r="A107" s="177"/>
      <c r="B107" s="177"/>
      <c r="C107" s="169"/>
      <c r="D107" s="170"/>
      <c r="E107" s="170"/>
      <c r="F107" s="170"/>
      <c r="G107" s="170"/>
      <c r="H107" s="170"/>
      <c r="I107" s="169"/>
      <c r="J107" s="170"/>
      <c r="K107" s="170"/>
      <c r="L107" s="170"/>
      <c r="M107" s="170"/>
      <c r="N107" s="170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</row>
    <row r="108" spans="1:27" s="173" customFormat="1" ht="13.5" customHeight="1" x14ac:dyDescent="0.2">
      <c r="A108" s="177"/>
      <c r="B108" s="177"/>
      <c r="C108" s="169"/>
      <c r="D108" s="170"/>
      <c r="E108" s="170"/>
      <c r="F108" s="170"/>
      <c r="G108" s="170"/>
      <c r="H108" s="170"/>
      <c r="I108" s="169"/>
      <c r="J108" s="170"/>
      <c r="K108" s="170"/>
      <c r="L108" s="170"/>
      <c r="M108" s="170"/>
      <c r="N108" s="170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</row>
    <row r="109" spans="1:27" s="173" customFormat="1" ht="13.5" customHeight="1" x14ac:dyDescent="0.2">
      <c r="A109" s="177"/>
      <c r="B109" s="177"/>
      <c r="C109" s="169"/>
      <c r="D109" s="170"/>
      <c r="E109" s="170"/>
      <c r="F109" s="170"/>
      <c r="G109" s="170"/>
      <c r="H109" s="170"/>
      <c r="I109" s="169"/>
      <c r="J109" s="170"/>
      <c r="K109" s="170"/>
      <c r="L109" s="170"/>
      <c r="M109" s="170"/>
      <c r="N109" s="170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</row>
    <row r="110" spans="1:27" s="173" customFormat="1" ht="13.5" customHeight="1" x14ac:dyDescent="0.2">
      <c r="A110" s="177"/>
      <c r="B110" s="177"/>
      <c r="C110" s="169"/>
      <c r="D110" s="170"/>
      <c r="E110" s="170"/>
      <c r="F110" s="170"/>
      <c r="G110" s="170"/>
      <c r="H110" s="170"/>
      <c r="I110" s="169"/>
      <c r="J110" s="170"/>
      <c r="K110" s="170"/>
      <c r="L110" s="170"/>
      <c r="M110" s="170"/>
      <c r="N110" s="170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</row>
    <row r="111" spans="1:27" s="173" customFormat="1" ht="13.5" customHeight="1" x14ac:dyDescent="0.2">
      <c r="A111" s="177"/>
      <c r="B111" s="177"/>
      <c r="C111" s="169"/>
      <c r="D111" s="170"/>
      <c r="E111" s="170"/>
      <c r="F111" s="170"/>
      <c r="G111" s="170"/>
      <c r="H111" s="170"/>
      <c r="I111" s="169"/>
      <c r="J111" s="170"/>
      <c r="K111" s="170"/>
      <c r="L111" s="170"/>
      <c r="M111" s="170"/>
      <c r="N111" s="170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</row>
    <row r="112" spans="1:27" s="173" customFormat="1" ht="13.5" customHeight="1" x14ac:dyDescent="0.2">
      <c r="A112" s="177"/>
      <c r="B112" s="177"/>
      <c r="C112" s="169"/>
      <c r="D112" s="170"/>
      <c r="E112" s="170"/>
      <c r="F112" s="170"/>
      <c r="G112" s="170"/>
      <c r="H112" s="170"/>
      <c r="I112" s="169"/>
      <c r="J112" s="170"/>
      <c r="K112" s="170"/>
      <c r="L112" s="170"/>
      <c r="M112" s="170"/>
      <c r="N112" s="170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</row>
    <row r="113" spans="1:27" s="173" customFormat="1" ht="13.5" customHeight="1" x14ac:dyDescent="0.2">
      <c r="A113" s="177"/>
      <c r="B113" s="177"/>
      <c r="C113" s="169"/>
      <c r="D113" s="170"/>
      <c r="E113" s="170"/>
      <c r="F113" s="170"/>
      <c r="G113" s="170"/>
      <c r="H113" s="170"/>
      <c r="I113" s="169"/>
      <c r="J113" s="170"/>
      <c r="K113" s="170"/>
      <c r="L113" s="170"/>
      <c r="M113" s="170"/>
      <c r="N113" s="170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</row>
    <row r="114" spans="1:27" s="173" customFormat="1" ht="13.5" customHeight="1" x14ac:dyDescent="0.2">
      <c r="A114" s="177"/>
      <c r="B114" s="177"/>
      <c r="C114" s="169"/>
      <c r="D114" s="170"/>
      <c r="E114" s="170"/>
      <c r="F114" s="170"/>
      <c r="G114" s="170"/>
      <c r="H114" s="170"/>
      <c r="I114" s="169"/>
      <c r="J114" s="170"/>
      <c r="K114" s="170"/>
      <c r="L114" s="170"/>
      <c r="M114" s="170"/>
      <c r="N114" s="170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</row>
    <row r="115" spans="1:27" s="173" customFormat="1" ht="13.5" customHeight="1" x14ac:dyDescent="0.2">
      <c r="A115" s="177"/>
      <c r="B115" s="177"/>
      <c r="C115" s="169"/>
      <c r="D115" s="170"/>
      <c r="E115" s="170"/>
      <c r="F115" s="170"/>
      <c r="G115" s="170"/>
      <c r="H115" s="170"/>
      <c r="I115" s="169"/>
      <c r="J115" s="170"/>
      <c r="K115" s="170"/>
      <c r="L115" s="170"/>
      <c r="M115" s="170"/>
      <c r="N115" s="170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</row>
    <row r="116" spans="1:27" s="173" customFormat="1" ht="13.5" customHeight="1" x14ac:dyDescent="0.2">
      <c r="A116" s="177"/>
      <c r="B116" s="177"/>
      <c r="C116" s="169"/>
      <c r="D116" s="170"/>
      <c r="E116" s="170"/>
      <c r="F116" s="170"/>
      <c r="G116" s="170"/>
      <c r="H116" s="170"/>
      <c r="I116" s="169"/>
      <c r="J116" s="170"/>
      <c r="K116" s="170"/>
      <c r="L116" s="170"/>
      <c r="M116" s="170"/>
      <c r="N116" s="170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</row>
    <row r="117" spans="1:27" s="173" customFormat="1" ht="13.5" customHeight="1" x14ac:dyDescent="0.2">
      <c r="A117" s="177"/>
      <c r="B117" s="177"/>
      <c r="C117" s="169"/>
      <c r="D117" s="170"/>
      <c r="E117" s="170"/>
      <c r="F117" s="170"/>
      <c r="G117" s="170"/>
      <c r="H117" s="170"/>
      <c r="I117" s="169"/>
      <c r="J117" s="170"/>
      <c r="K117" s="170"/>
      <c r="L117" s="170"/>
      <c r="M117" s="170"/>
      <c r="N117" s="170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</row>
    <row r="118" spans="1:27" s="173" customFormat="1" ht="13.5" customHeight="1" x14ac:dyDescent="0.2">
      <c r="A118" s="177"/>
      <c r="B118" s="177"/>
      <c r="C118" s="169"/>
      <c r="D118" s="170"/>
      <c r="E118" s="170"/>
      <c r="F118" s="170"/>
      <c r="G118" s="170"/>
      <c r="H118" s="170"/>
      <c r="I118" s="169"/>
      <c r="J118" s="170"/>
      <c r="K118" s="170"/>
      <c r="L118" s="170"/>
      <c r="M118" s="170"/>
      <c r="N118" s="170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</row>
    <row r="119" spans="1:27" s="173" customFormat="1" ht="13.5" customHeight="1" x14ac:dyDescent="0.2">
      <c r="A119" s="177"/>
      <c r="B119" s="177"/>
      <c r="C119" s="169"/>
      <c r="D119" s="170"/>
      <c r="E119" s="170"/>
      <c r="F119" s="170"/>
      <c r="G119" s="170"/>
      <c r="H119" s="170"/>
      <c r="I119" s="169"/>
      <c r="J119" s="170"/>
      <c r="K119" s="170"/>
      <c r="L119" s="170"/>
      <c r="M119" s="170"/>
      <c r="N119" s="170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</row>
    <row r="120" spans="1:27" s="173" customFormat="1" ht="13.5" customHeight="1" x14ac:dyDescent="0.2">
      <c r="A120" s="177"/>
      <c r="B120" s="177"/>
      <c r="C120" s="169"/>
      <c r="D120" s="170"/>
      <c r="E120" s="170"/>
      <c r="F120" s="170"/>
      <c r="G120" s="170"/>
      <c r="H120" s="170"/>
      <c r="I120" s="169"/>
      <c r="J120" s="170"/>
      <c r="K120" s="170"/>
      <c r="L120" s="170"/>
      <c r="M120" s="170"/>
      <c r="N120" s="170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</row>
    <row r="121" spans="1:27" s="173" customFormat="1" ht="13.5" customHeight="1" x14ac:dyDescent="0.2">
      <c r="A121" s="177"/>
      <c r="B121" s="177"/>
      <c r="C121" s="169"/>
      <c r="D121" s="170"/>
      <c r="E121" s="170"/>
      <c r="F121" s="170"/>
      <c r="G121" s="170"/>
      <c r="H121" s="170"/>
      <c r="I121" s="169"/>
      <c r="J121" s="170"/>
      <c r="K121" s="170"/>
      <c r="L121" s="170"/>
      <c r="M121" s="170"/>
      <c r="N121" s="170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</row>
    <row r="122" spans="1:27" s="173" customFormat="1" ht="13.5" customHeight="1" x14ac:dyDescent="0.2">
      <c r="A122" s="177"/>
      <c r="B122" s="177"/>
      <c r="C122" s="169"/>
      <c r="D122" s="170"/>
      <c r="E122" s="170"/>
      <c r="F122" s="170"/>
      <c r="G122" s="170"/>
      <c r="H122" s="170"/>
      <c r="I122" s="169"/>
      <c r="J122" s="170"/>
      <c r="K122" s="170"/>
      <c r="L122" s="170"/>
      <c r="M122" s="170"/>
      <c r="N122" s="170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</row>
    <row r="123" spans="1:27" s="173" customFormat="1" ht="13.5" customHeight="1" x14ac:dyDescent="0.2">
      <c r="A123" s="177"/>
      <c r="B123" s="177"/>
      <c r="C123" s="169"/>
      <c r="D123" s="170"/>
      <c r="E123" s="170"/>
      <c r="F123" s="170"/>
      <c r="G123" s="170"/>
      <c r="H123" s="170"/>
      <c r="I123" s="169"/>
      <c r="J123" s="170"/>
      <c r="K123" s="170"/>
      <c r="L123" s="170"/>
      <c r="M123" s="170"/>
      <c r="N123" s="170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</row>
    <row r="124" spans="1:27" s="173" customFormat="1" ht="13.5" customHeight="1" x14ac:dyDescent="0.2">
      <c r="A124" s="177"/>
      <c r="B124" s="177"/>
      <c r="C124" s="169"/>
      <c r="D124" s="170"/>
      <c r="E124" s="170"/>
      <c r="F124" s="170"/>
      <c r="G124" s="170"/>
      <c r="H124" s="170"/>
      <c r="I124" s="169"/>
      <c r="J124" s="170"/>
      <c r="K124" s="170"/>
      <c r="L124" s="170"/>
      <c r="M124" s="170"/>
      <c r="N124" s="170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</row>
    <row r="125" spans="1:27" s="173" customFormat="1" ht="13.5" customHeight="1" x14ac:dyDescent="0.2">
      <c r="A125" s="177"/>
      <c r="B125" s="177"/>
      <c r="C125" s="169"/>
      <c r="D125" s="170"/>
      <c r="E125" s="170"/>
      <c r="F125" s="170"/>
      <c r="G125" s="170"/>
      <c r="H125" s="170"/>
      <c r="I125" s="169"/>
      <c r="J125" s="170"/>
      <c r="K125" s="170"/>
      <c r="L125" s="170"/>
      <c r="M125" s="170"/>
      <c r="N125" s="170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</row>
    <row r="126" spans="1:27" s="173" customFormat="1" ht="13.5" customHeight="1" x14ac:dyDescent="0.2">
      <c r="A126" s="177"/>
      <c r="B126" s="177"/>
      <c r="C126" s="169"/>
      <c r="D126" s="170"/>
      <c r="E126" s="170"/>
      <c r="F126" s="170"/>
      <c r="G126" s="170"/>
      <c r="H126" s="170"/>
      <c r="I126" s="169"/>
      <c r="J126" s="170"/>
      <c r="K126" s="170"/>
      <c r="L126" s="170"/>
      <c r="M126" s="170"/>
      <c r="N126" s="170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</row>
    <row r="127" spans="1:27" s="173" customFormat="1" ht="13.5" customHeight="1" x14ac:dyDescent="0.2">
      <c r="A127" s="177"/>
      <c r="B127" s="177"/>
      <c r="C127" s="169"/>
      <c r="D127" s="170"/>
      <c r="E127" s="170"/>
      <c r="F127" s="170"/>
      <c r="G127" s="170"/>
      <c r="H127" s="170"/>
      <c r="I127" s="169"/>
      <c r="J127" s="170"/>
      <c r="K127" s="170"/>
      <c r="L127" s="170"/>
      <c r="M127" s="170"/>
      <c r="N127" s="170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</row>
    <row r="128" spans="1:27" s="173" customFormat="1" ht="13.5" customHeight="1" x14ac:dyDescent="0.2">
      <c r="A128" s="177"/>
      <c r="B128" s="177"/>
      <c r="C128" s="169"/>
      <c r="D128" s="170"/>
      <c r="E128" s="170"/>
      <c r="F128" s="170"/>
      <c r="G128" s="170"/>
      <c r="H128" s="170"/>
      <c r="I128" s="169"/>
      <c r="J128" s="170"/>
      <c r="K128" s="170"/>
      <c r="L128" s="170"/>
      <c r="M128" s="170"/>
      <c r="N128" s="170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</row>
    <row r="129" spans="1:27" s="173" customFormat="1" ht="13.5" customHeight="1" x14ac:dyDescent="0.2">
      <c r="A129" s="177"/>
      <c r="B129" s="177"/>
      <c r="C129" s="169"/>
      <c r="D129" s="170"/>
      <c r="E129" s="170"/>
      <c r="F129" s="170"/>
      <c r="G129" s="170"/>
      <c r="H129" s="170"/>
      <c r="I129" s="169"/>
      <c r="J129" s="170"/>
      <c r="K129" s="170"/>
      <c r="L129" s="170"/>
      <c r="M129" s="170"/>
      <c r="N129" s="170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</row>
    <row r="130" spans="1:27" s="173" customFormat="1" ht="13.5" customHeight="1" x14ac:dyDescent="0.2">
      <c r="A130" s="177"/>
      <c r="B130" s="177"/>
      <c r="C130" s="169"/>
      <c r="D130" s="170"/>
      <c r="E130" s="170"/>
      <c r="F130" s="170"/>
      <c r="G130" s="170"/>
      <c r="H130" s="170"/>
      <c r="I130" s="169"/>
      <c r="J130" s="170"/>
      <c r="K130" s="170"/>
      <c r="L130" s="170"/>
      <c r="M130" s="170"/>
      <c r="N130" s="170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</row>
    <row r="131" spans="1:27" s="173" customFormat="1" ht="13.5" customHeight="1" x14ac:dyDescent="0.2">
      <c r="A131" s="177"/>
      <c r="B131" s="177"/>
      <c r="C131" s="169"/>
      <c r="D131" s="170"/>
      <c r="E131" s="170"/>
      <c r="F131" s="170"/>
      <c r="G131" s="170"/>
      <c r="H131" s="170"/>
      <c r="I131" s="169"/>
      <c r="J131" s="170"/>
      <c r="K131" s="170"/>
      <c r="L131" s="170"/>
      <c r="M131" s="170"/>
      <c r="N131" s="170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</row>
    <row r="132" spans="1:27" s="173" customFormat="1" ht="13.5" customHeight="1" x14ac:dyDescent="0.2">
      <c r="A132" s="177"/>
      <c r="B132" s="177"/>
      <c r="C132" s="169"/>
      <c r="D132" s="170"/>
      <c r="E132" s="170"/>
      <c r="F132" s="170"/>
      <c r="G132" s="170"/>
      <c r="H132" s="170"/>
      <c r="I132" s="169"/>
      <c r="J132" s="170"/>
      <c r="K132" s="170"/>
      <c r="L132" s="170"/>
      <c r="M132" s="170"/>
      <c r="N132" s="170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</row>
    <row r="133" spans="1:27" s="173" customFormat="1" ht="13.5" customHeight="1" x14ac:dyDescent="0.2">
      <c r="A133" s="177"/>
      <c r="B133" s="177"/>
      <c r="C133" s="169"/>
      <c r="D133" s="170"/>
      <c r="E133" s="170"/>
      <c r="F133" s="170"/>
      <c r="G133" s="170"/>
      <c r="H133" s="170"/>
      <c r="I133" s="169"/>
      <c r="J133" s="170"/>
      <c r="K133" s="170"/>
      <c r="L133" s="170"/>
      <c r="M133" s="170"/>
      <c r="N133" s="170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</row>
    <row r="134" spans="1:27" s="173" customFormat="1" ht="13.5" customHeight="1" x14ac:dyDescent="0.2">
      <c r="A134" s="177"/>
      <c r="B134" s="177"/>
      <c r="C134" s="169"/>
      <c r="D134" s="170"/>
      <c r="E134" s="170"/>
      <c r="F134" s="170"/>
      <c r="G134" s="170"/>
      <c r="H134" s="170"/>
      <c r="I134" s="169"/>
      <c r="J134" s="170"/>
      <c r="K134" s="170"/>
      <c r="L134" s="170"/>
      <c r="M134" s="170"/>
      <c r="N134" s="170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</row>
    <row r="135" spans="1:27" s="173" customFormat="1" ht="13.5" customHeight="1" x14ac:dyDescent="0.2">
      <c r="A135" s="177"/>
      <c r="B135" s="177"/>
      <c r="C135" s="169"/>
      <c r="D135" s="170"/>
      <c r="E135" s="170"/>
      <c r="F135" s="170"/>
      <c r="G135" s="170"/>
      <c r="H135" s="170"/>
      <c r="I135" s="169"/>
      <c r="J135" s="170"/>
      <c r="K135" s="170"/>
      <c r="L135" s="170"/>
      <c r="M135" s="170"/>
      <c r="N135" s="170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</row>
    <row r="136" spans="1:27" s="173" customFormat="1" ht="13.5" customHeight="1" x14ac:dyDescent="0.2">
      <c r="A136" s="177"/>
      <c r="B136" s="177"/>
      <c r="C136" s="169"/>
      <c r="D136" s="170"/>
      <c r="E136" s="170"/>
      <c r="F136" s="170"/>
      <c r="G136" s="170"/>
      <c r="H136" s="170"/>
      <c r="I136" s="169"/>
      <c r="J136" s="170"/>
      <c r="K136" s="170"/>
      <c r="L136" s="170"/>
      <c r="M136" s="170"/>
      <c r="N136" s="170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</row>
    <row r="137" spans="1:27" s="173" customFormat="1" ht="13.5" customHeight="1" x14ac:dyDescent="0.2">
      <c r="A137" s="177"/>
      <c r="B137" s="177"/>
      <c r="C137" s="169"/>
      <c r="D137" s="170"/>
      <c r="E137" s="170"/>
      <c r="F137" s="170"/>
      <c r="G137" s="170"/>
      <c r="H137" s="170"/>
      <c r="I137" s="169"/>
      <c r="J137" s="170"/>
      <c r="K137" s="170"/>
      <c r="L137" s="170"/>
      <c r="M137" s="170"/>
      <c r="N137" s="170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</row>
    <row r="138" spans="1:27" s="173" customFormat="1" ht="13.5" customHeight="1" x14ac:dyDescent="0.2">
      <c r="A138" s="177"/>
      <c r="B138" s="177"/>
      <c r="C138" s="169"/>
      <c r="D138" s="170"/>
      <c r="E138" s="170"/>
      <c r="F138" s="170"/>
      <c r="G138" s="170"/>
      <c r="H138" s="170"/>
      <c r="I138" s="169"/>
      <c r="J138" s="170"/>
      <c r="K138" s="170"/>
      <c r="L138" s="170"/>
      <c r="M138" s="170"/>
      <c r="N138" s="170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</row>
    <row r="139" spans="1:27" s="173" customFormat="1" ht="13.5" customHeight="1" x14ac:dyDescent="0.2">
      <c r="A139" s="177"/>
      <c r="B139" s="177"/>
      <c r="C139" s="169"/>
      <c r="D139" s="170"/>
      <c r="E139" s="170"/>
      <c r="F139" s="170"/>
      <c r="G139" s="170"/>
      <c r="H139" s="170"/>
      <c r="I139" s="169"/>
      <c r="J139" s="170"/>
      <c r="K139" s="170"/>
      <c r="L139" s="170"/>
      <c r="M139" s="170"/>
      <c r="N139" s="170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</row>
    <row r="140" spans="1:27" s="173" customFormat="1" ht="13.5" customHeight="1" x14ac:dyDescent="0.2">
      <c r="A140" s="177"/>
      <c r="B140" s="177"/>
      <c r="C140" s="169"/>
      <c r="D140" s="170"/>
      <c r="E140" s="170"/>
      <c r="F140" s="170"/>
      <c r="G140" s="170"/>
      <c r="H140" s="170"/>
      <c r="I140" s="169"/>
      <c r="J140" s="170"/>
      <c r="K140" s="170"/>
      <c r="L140" s="170"/>
      <c r="M140" s="170"/>
      <c r="N140" s="170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</row>
    <row r="141" spans="1:27" s="173" customFormat="1" ht="13.5" customHeight="1" x14ac:dyDescent="0.2">
      <c r="A141" s="177"/>
      <c r="B141" s="177"/>
      <c r="C141" s="169"/>
      <c r="D141" s="170"/>
      <c r="E141" s="170"/>
      <c r="F141" s="170"/>
      <c r="G141" s="170"/>
      <c r="H141" s="170"/>
      <c r="I141" s="169"/>
      <c r="J141" s="170"/>
      <c r="K141" s="170"/>
      <c r="L141" s="170"/>
      <c r="M141" s="170"/>
      <c r="N141" s="170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</row>
    <row r="142" spans="1:27" s="173" customFormat="1" ht="13.5" customHeight="1" x14ac:dyDescent="0.2">
      <c r="A142" s="177"/>
      <c r="B142" s="177"/>
      <c r="C142" s="169"/>
      <c r="D142" s="170"/>
      <c r="E142" s="170"/>
      <c r="F142" s="170"/>
      <c r="G142" s="170"/>
      <c r="H142" s="170"/>
      <c r="I142" s="169"/>
      <c r="J142" s="170"/>
      <c r="K142" s="170"/>
      <c r="L142" s="170"/>
      <c r="M142" s="170"/>
      <c r="N142" s="170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</row>
    <row r="143" spans="1:27" s="173" customFormat="1" ht="13.5" customHeight="1" x14ac:dyDescent="0.2">
      <c r="A143" s="177"/>
      <c r="B143" s="177"/>
      <c r="C143" s="169"/>
      <c r="D143" s="170"/>
      <c r="E143" s="170"/>
      <c r="F143" s="170"/>
      <c r="G143" s="170"/>
      <c r="H143" s="170"/>
      <c r="I143" s="169"/>
      <c r="J143" s="170"/>
      <c r="K143" s="170"/>
      <c r="L143" s="170"/>
      <c r="M143" s="170"/>
      <c r="N143" s="170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</row>
    <row r="144" spans="1:27" s="173" customFormat="1" ht="13.5" customHeight="1" x14ac:dyDescent="0.2">
      <c r="A144" s="177"/>
      <c r="B144" s="177"/>
      <c r="C144" s="169"/>
      <c r="D144" s="170"/>
      <c r="E144" s="170"/>
      <c r="F144" s="170"/>
      <c r="G144" s="170"/>
      <c r="H144" s="170"/>
      <c r="I144" s="169"/>
      <c r="J144" s="170"/>
      <c r="K144" s="170"/>
      <c r="L144" s="170"/>
      <c r="M144" s="170"/>
      <c r="N144" s="170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</row>
    <row r="145" spans="1:27" s="173" customFormat="1" ht="13.5" customHeight="1" x14ac:dyDescent="0.2">
      <c r="A145" s="177"/>
      <c r="B145" s="177"/>
      <c r="C145" s="169"/>
      <c r="D145" s="170"/>
      <c r="E145" s="170"/>
      <c r="F145" s="170"/>
      <c r="G145" s="170"/>
      <c r="H145" s="170"/>
      <c r="I145" s="169"/>
      <c r="J145" s="170"/>
      <c r="K145" s="170"/>
      <c r="L145" s="170"/>
      <c r="M145" s="170"/>
      <c r="N145" s="170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</row>
    <row r="146" spans="1:27" s="173" customFormat="1" ht="13.5" customHeight="1" x14ac:dyDescent="0.2">
      <c r="A146" s="177"/>
      <c r="B146" s="177"/>
      <c r="C146" s="169"/>
      <c r="D146" s="170"/>
      <c r="E146" s="170"/>
      <c r="F146" s="170"/>
      <c r="G146" s="170"/>
      <c r="H146" s="170"/>
      <c r="I146" s="169"/>
      <c r="J146" s="170"/>
      <c r="K146" s="170"/>
      <c r="L146" s="170"/>
      <c r="M146" s="170"/>
      <c r="N146" s="170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</row>
    <row r="147" spans="1:27" s="173" customFormat="1" ht="13.5" customHeight="1" x14ac:dyDescent="0.2">
      <c r="A147" s="177"/>
      <c r="B147" s="177"/>
      <c r="C147" s="169"/>
      <c r="D147" s="170"/>
      <c r="E147" s="170"/>
      <c r="F147" s="170"/>
      <c r="G147" s="170"/>
      <c r="H147" s="170"/>
      <c r="I147" s="169"/>
      <c r="J147" s="170"/>
      <c r="K147" s="170"/>
      <c r="L147" s="170"/>
      <c r="M147" s="170"/>
      <c r="N147" s="170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</row>
    <row r="148" spans="1:27" s="173" customFormat="1" ht="13.5" customHeight="1" x14ac:dyDescent="0.2">
      <c r="A148" s="177"/>
      <c r="B148" s="177"/>
      <c r="C148" s="169"/>
      <c r="D148" s="170"/>
      <c r="E148" s="170"/>
      <c r="F148" s="170"/>
      <c r="G148" s="170"/>
      <c r="H148" s="170"/>
      <c r="I148" s="169"/>
      <c r="J148" s="170"/>
      <c r="K148" s="170"/>
      <c r="L148" s="170"/>
      <c r="M148" s="170"/>
      <c r="N148" s="170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</row>
    <row r="149" spans="1:27" s="173" customFormat="1" ht="13.5" customHeight="1" x14ac:dyDescent="0.2">
      <c r="A149" s="177"/>
      <c r="B149" s="177"/>
      <c r="C149" s="169"/>
      <c r="D149" s="170"/>
      <c r="E149" s="170"/>
      <c r="F149" s="170"/>
      <c r="G149" s="170"/>
      <c r="H149" s="170"/>
      <c r="I149" s="169"/>
      <c r="J149" s="170"/>
      <c r="K149" s="170"/>
      <c r="L149" s="170"/>
      <c r="M149" s="170"/>
      <c r="N149" s="170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</row>
    <row r="150" spans="1:27" s="173" customFormat="1" ht="13.5" customHeight="1" x14ac:dyDescent="0.2">
      <c r="A150" s="177"/>
      <c r="B150" s="177"/>
      <c r="C150" s="169"/>
      <c r="D150" s="170"/>
      <c r="E150" s="170"/>
      <c r="F150" s="170"/>
      <c r="G150" s="170"/>
      <c r="H150" s="170"/>
      <c r="I150" s="169"/>
      <c r="J150" s="170"/>
      <c r="K150" s="170"/>
      <c r="L150" s="170"/>
      <c r="M150" s="170"/>
      <c r="N150" s="170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</row>
    <row r="151" spans="1:27" s="173" customFormat="1" ht="13.5" customHeight="1" x14ac:dyDescent="0.2">
      <c r="A151" s="177"/>
      <c r="B151" s="177"/>
      <c r="C151" s="169"/>
      <c r="D151" s="170"/>
      <c r="E151" s="170"/>
      <c r="F151" s="170"/>
      <c r="G151" s="170"/>
      <c r="H151" s="170"/>
      <c r="I151" s="169"/>
      <c r="J151" s="170"/>
      <c r="K151" s="170"/>
      <c r="L151" s="170"/>
      <c r="M151" s="170"/>
      <c r="N151" s="170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</row>
    <row r="152" spans="1:27" s="173" customFormat="1" ht="13.5" customHeight="1" x14ac:dyDescent="0.2">
      <c r="A152" s="177"/>
      <c r="B152" s="177"/>
      <c r="C152" s="169"/>
      <c r="D152" s="170"/>
      <c r="E152" s="170"/>
      <c r="F152" s="170"/>
      <c r="G152" s="170"/>
      <c r="H152" s="170"/>
      <c r="I152" s="169"/>
      <c r="J152" s="170"/>
      <c r="K152" s="170"/>
      <c r="L152" s="170"/>
      <c r="M152" s="170"/>
      <c r="N152" s="170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</row>
    <row r="153" spans="1:27" s="173" customFormat="1" ht="13.5" customHeight="1" x14ac:dyDescent="0.2">
      <c r="A153" s="177"/>
      <c r="B153" s="177"/>
      <c r="C153" s="169"/>
      <c r="D153" s="170"/>
      <c r="E153" s="170"/>
      <c r="F153" s="170"/>
      <c r="G153" s="170"/>
      <c r="H153" s="170"/>
      <c r="I153" s="169"/>
      <c r="J153" s="170"/>
      <c r="K153" s="170"/>
      <c r="L153" s="170"/>
      <c r="M153" s="170"/>
      <c r="N153" s="170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</row>
    <row r="154" spans="1:27" s="173" customFormat="1" ht="13.5" customHeight="1" x14ac:dyDescent="0.2">
      <c r="A154" s="177"/>
      <c r="B154" s="177"/>
      <c r="C154" s="169"/>
      <c r="D154" s="170"/>
      <c r="E154" s="170"/>
      <c r="F154" s="170"/>
      <c r="G154" s="170"/>
      <c r="H154" s="170"/>
      <c r="I154" s="169"/>
      <c r="J154" s="170"/>
      <c r="K154" s="170"/>
      <c r="L154" s="170"/>
      <c r="M154" s="170"/>
      <c r="N154" s="170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</row>
    <row r="155" spans="1:27" s="173" customFormat="1" ht="13.5" customHeight="1" x14ac:dyDescent="0.2">
      <c r="A155" s="177"/>
      <c r="B155" s="177"/>
      <c r="C155" s="169"/>
      <c r="D155" s="170"/>
      <c r="E155" s="170"/>
      <c r="F155" s="170"/>
      <c r="G155" s="170"/>
      <c r="H155" s="170"/>
      <c r="I155" s="169"/>
      <c r="J155" s="170"/>
      <c r="K155" s="170"/>
      <c r="L155" s="170"/>
      <c r="M155" s="170"/>
      <c r="N155" s="170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</row>
    <row r="156" spans="1:27" s="173" customFormat="1" ht="13.5" customHeight="1" x14ac:dyDescent="0.2">
      <c r="A156" s="177"/>
      <c r="B156" s="177"/>
      <c r="C156" s="169"/>
      <c r="D156" s="170"/>
      <c r="E156" s="170"/>
      <c r="F156" s="170"/>
      <c r="G156" s="170"/>
      <c r="H156" s="170"/>
      <c r="I156" s="169"/>
      <c r="J156" s="170"/>
      <c r="K156" s="170"/>
      <c r="L156" s="170"/>
      <c r="M156" s="170"/>
      <c r="N156" s="170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7"/>
    </row>
    <row r="157" spans="1:27" s="173" customFormat="1" ht="13.5" customHeight="1" x14ac:dyDescent="0.2">
      <c r="A157" s="177"/>
      <c r="B157" s="177"/>
      <c r="C157" s="169"/>
      <c r="D157" s="170"/>
      <c r="E157" s="170"/>
      <c r="F157" s="170"/>
      <c r="G157" s="170"/>
      <c r="H157" s="170"/>
      <c r="I157" s="169"/>
      <c r="J157" s="170"/>
      <c r="K157" s="170"/>
      <c r="L157" s="170"/>
      <c r="M157" s="170"/>
      <c r="N157" s="170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</row>
    <row r="158" spans="1:27" s="173" customFormat="1" ht="13.5" customHeight="1" x14ac:dyDescent="0.2">
      <c r="A158" s="177"/>
      <c r="B158" s="177"/>
      <c r="C158" s="169"/>
      <c r="D158" s="170"/>
      <c r="E158" s="170"/>
      <c r="F158" s="170"/>
      <c r="G158" s="170"/>
      <c r="H158" s="170"/>
      <c r="I158" s="169"/>
      <c r="J158" s="170"/>
      <c r="K158" s="170"/>
      <c r="L158" s="170"/>
      <c r="M158" s="170"/>
      <c r="N158" s="170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</row>
    <row r="159" spans="1:27" s="173" customFormat="1" ht="13.5" customHeight="1" x14ac:dyDescent="0.2">
      <c r="A159" s="177"/>
      <c r="B159" s="177"/>
      <c r="C159" s="169"/>
      <c r="D159" s="170"/>
      <c r="E159" s="170"/>
      <c r="F159" s="170"/>
      <c r="G159" s="170"/>
      <c r="H159" s="170"/>
      <c r="I159" s="169"/>
      <c r="J159" s="170"/>
      <c r="K159" s="170"/>
      <c r="L159" s="170"/>
      <c r="M159" s="170"/>
      <c r="N159" s="170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</row>
    <row r="160" spans="1:27" s="173" customFormat="1" ht="13.5" customHeight="1" x14ac:dyDescent="0.2">
      <c r="A160" s="177"/>
      <c r="B160" s="177"/>
      <c r="C160" s="169"/>
      <c r="D160" s="170"/>
      <c r="E160" s="170"/>
      <c r="F160" s="170"/>
      <c r="G160" s="170"/>
      <c r="H160" s="170"/>
      <c r="I160" s="169"/>
      <c r="J160" s="170"/>
      <c r="K160" s="170"/>
      <c r="L160" s="170"/>
      <c r="M160" s="170"/>
      <c r="N160" s="170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</row>
    <row r="161" spans="1:27" s="173" customFormat="1" ht="13.5" customHeight="1" x14ac:dyDescent="0.2">
      <c r="A161" s="177"/>
      <c r="B161" s="177"/>
      <c r="C161" s="169"/>
      <c r="D161" s="170"/>
      <c r="E161" s="170"/>
      <c r="F161" s="170"/>
      <c r="G161" s="170"/>
      <c r="H161" s="170"/>
      <c r="I161" s="169"/>
      <c r="J161" s="170"/>
      <c r="K161" s="170"/>
      <c r="L161" s="170"/>
      <c r="M161" s="170"/>
      <c r="N161" s="170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</row>
    <row r="162" spans="1:27" s="173" customFormat="1" ht="13.5" customHeight="1" x14ac:dyDescent="0.2">
      <c r="A162" s="177"/>
      <c r="B162" s="177"/>
      <c r="C162" s="169"/>
      <c r="D162" s="170"/>
      <c r="E162" s="170"/>
      <c r="F162" s="170"/>
      <c r="G162" s="170"/>
      <c r="H162" s="170"/>
      <c r="I162" s="169"/>
      <c r="J162" s="170"/>
      <c r="K162" s="170"/>
      <c r="L162" s="170"/>
      <c r="M162" s="170"/>
      <c r="N162" s="170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</row>
    <row r="163" spans="1:27" s="173" customFormat="1" ht="13.5" customHeight="1" x14ac:dyDescent="0.2">
      <c r="A163" s="177"/>
      <c r="B163" s="177"/>
      <c r="C163" s="169"/>
      <c r="D163" s="170"/>
      <c r="E163" s="170"/>
      <c r="F163" s="170"/>
      <c r="G163" s="170"/>
      <c r="H163" s="170"/>
      <c r="I163" s="169"/>
      <c r="J163" s="170"/>
      <c r="K163" s="170"/>
      <c r="L163" s="170"/>
      <c r="M163" s="170"/>
      <c r="N163" s="170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</row>
    <row r="164" spans="1:27" s="173" customFormat="1" ht="13.5" customHeight="1" x14ac:dyDescent="0.2">
      <c r="A164" s="177"/>
      <c r="B164" s="177"/>
      <c r="C164" s="169"/>
      <c r="D164" s="170"/>
      <c r="E164" s="170"/>
      <c r="F164" s="170"/>
      <c r="G164" s="170"/>
      <c r="H164" s="170"/>
      <c r="I164" s="169"/>
      <c r="J164" s="170"/>
      <c r="K164" s="170"/>
      <c r="L164" s="170"/>
      <c r="M164" s="170"/>
      <c r="N164" s="170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</row>
    <row r="165" spans="1:27" s="173" customFormat="1" ht="13.5" customHeight="1" x14ac:dyDescent="0.2">
      <c r="A165" s="177"/>
      <c r="B165" s="177"/>
      <c r="C165" s="169"/>
      <c r="D165" s="170"/>
      <c r="E165" s="170"/>
      <c r="F165" s="170"/>
      <c r="G165" s="170"/>
      <c r="H165" s="170"/>
      <c r="I165" s="169"/>
      <c r="J165" s="170"/>
      <c r="K165" s="170"/>
      <c r="L165" s="170"/>
      <c r="M165" s="170"/>
      <c r="N165" s="170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</row>
    <row r="166" spans="1:27" s="173" customFormat="1" ht="13.5" customHeight="1" x14ac:dyDescent="0.2">
      <c r="A166" s="177"/>
      <c r="B166" s="177"/>
      <c r="C166" s="169"/>
      <c r="D166" s="170"/>
      <c r="E166" s="170"/>
      <c r="F166" s="170"/>
      <c r="G166" s="170"/>
      <c r="H166" s="170"/>
      <c r="I166" s="169"/>
      <c r="J166" s="170"/>
      <c r="K166" s="170"/>
      <c r="L166" s="170"/>
      <c r="M166" s="170"/>
      <c r="N166" s="170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</row>
    <row r="167" spans="1:27" s="173" customFormat="1" ht="13.5" customHeight="1" x14ac:dyDescent="0.2">
      <c r="A167" s="177"/>
      <c r="B167" s="177"/>
      <c r="C167" s="169"/>
      <c r="D167" s="170"/>
      <c r="E167" s="170"/>
      <c r="F167" s="170"/>
      <c r="G167" s="170"/>
      <c r="H167" s="170"/>
      <c r="I167" s="169"/>
      <c r="J167" s="170"/>
      <c r="K167" s="170"/>
      <c r="L167" s="170"/>
      <c r="M167" s="170"/>
      <c r="N167" s="170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</row>
    <row r="168" spans="1:27" s="173" customFormat="1" ht="13.5" customHeight="1" x14ac:dyDescent="0.2">
      <c r="A168" s="177"/>
      <c r="B168" s="177"/>
      <c r="C168" s="169"/>
      <c r="D168" s="170"/>
      <c r="E168" s="170"/>
      <c r="F168" s="170"/>
      <c r="G168" s="170"/>
      <c r="H168" s="170"/>
      <c r="I168" s="169"/>
      <c r="J168" s="170"/>
      <c r="K168" s="170"/>
      <c r="L168" s="170"/>
      <c r="M168" s="170"/>
      <c r="N168" s="170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</row>
    <row r="169" spans="1:27" s="173" customFormat="1" ht="13.5" customHeight="1" x14ac:dyDescent="0.2">
      <c r="A169" s="177"/>
      <c r="B169" s="177"/>
      <c r="C169" s="169"/>
      <c r="D169" s="170"/>
      <c r="E169" s="170"/>
      <c r="F169" s="170"/>
      <c r="G169" s="170"/>
      <c r="H169" s="170"/>
      <c r="I169" s="169"/>
      <c r="J169" s="170"/>
      <c r="K169" s="170"/>
      <c r="L169" s="170"/>
      <c r="M169" s="170"/>
      <c r="N169" s="170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</row>
    <row r="170" spans="1:27" s="173" customFormat="1" ht="13.5" customHeight="1" x14ac:dyDescent="0.2">
      <c r="A170" s="177"/>
      <c r="B170" s="177"/>
      <c r="C170" s="169"/>
      <c r="D170" s="170"/>
      <c r="E170" s="170"/>
      <c r="F170" s="170"/>
      <c r="G170" s="170"/>
      <c r="H170" s="170"/>
      <c r="I170" s="169"/>
      <c r="J170" s="170"/>
      <c r="K170" s="170"/>
      <c r="L170" s="170"/>
      <c r="M170" s="170"/>
      <c r="N170" s="170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</row>
    <row r="171" spans="1:27" s="173" customFormat="1" ht="13.5" customHeight="1" x14ac:dyDescent="0.2">
      <c r="A171" s="177"/>
      <c r="B171" s="177"/>
      <c r="C171" s="169"/>
      <c r="D171" s="170"/>
      <c r="E171" s="170"/>
      <c r="F171" s="170"/>
      <c r="G171" s="170"/>
      <c r="H171" s="170"/>
      <c r="I171" s="169"/>
      <c r="J171" s="170"/>
      <c r="K171" s="170"/>
      <c r="L171" s="170"/>
      <c r="M171" s="170"/>
      <c r="N171" s="170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</row>
    <row r="172" spans="1:27" s="173" customFormat="1" ht="13.5" customHeight="1" x14ac:dyDescent="0.2">
      <c r="A172" s="177"/>
      <c r="B172" s="177"/>
      <c r="C172" s="169"/>
      <c r="D172" s="170"/>
      <c r="E172" s="170"/>
      <c r="F172" s="170"/>
      <c r="G172" s="170"/>
      <c r="H172" s="170"/>
      <c r="I172" s="169"/>
      <c r="J172" s="170"/>
      <c r="K172" s="170"/>
      <c r="L172" s="170"/>
      <c r="M172" s="170"/>
      <c r="N172" s="170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</row>
    <row r="173" spans="1:27" s="173" customFormat="1" ht="13.5" customHeight="1" x14ac:dyDescent="0.2">
      <c r="A173" s="177"/>
      <c r="B173" s="177"/>
      <c r="C173" s="169"/>
      <c r="D173" s="170"/>
      <c r="E173" s="170"/>
      <c r="F173" s="170"/>
      <c r="G173" s="170"/>
      <c r="H173" s="170"/>
      <c r="I173" s="169"/>
      <c r="J173" s="170"/>
      <c r="K173" s="170"/>
      <c r="L173" s="170"/>
      <c r="M173" s="170"/>
      <c r="N173" s="170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</row>
    <row r="174" spans="1:27" s="173" customFormat="1" ht="13.5" customHeight="1" x14ac:dyDescent="0.2">
      <c r="A174" s="177"/>
      <c r="B174" s="177"/>
      <c r="C174" s="169"/>
      <c r="D174" s="170"/>
      <c r="E174" s="170"/>
      <c r="F174" s="170"/>
      <c r="G174" s="170"/>
      <c r="H174" s="170"/>
      <c r="I174" s="169"/>
      <c r="J174" s="170"/>
      <c r="K174" s="170"/>
      <c r="L174" s="170"/>
      <c r="M174" s="170"/>
      <c r="N174" s="170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</row>
    <row r="175" spans="1:27" s="173" customFormat="1" ht="13.5" customHeight="1" x14ac:dyDescent="0.2">
      <c r="A175" s="177"/>
      <c r="B175" s="177"/>
      <c r="C175" s="169"/>
      <c r="D175" s="170"/>
      <c r="E175" s="170"/>
      <c r="F175" s="170"/>
      <c r="G175" s="170"/>
      <c r="H175" s="170"/>
      <c r="I175" s="169"/>
      <c r="J175" s="170"/>
      <c r="K175" s="170"/>
      <c r="L175" s="170"/>
      <c r="M175" s="170"/>
      <c r="N175" s="170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</row>
    <row r="176" spans="1:27" s="173" customFormat="1" ht="13.5" customHeight="1" x14ac:dyDescent="0.2">
      <c r="A176" s="177"/>
      <c r="B176" s="177"/>
      <c r="C176" s="169"/>
      <c r="D176" s="170"/>
      <c r="E176" s="170"/>
      <c r="F176" s="170"/>
      <c r="G176" s="170"/>
      <c r="H176" s="170"/>
      <c r="I176" s="169"/>
      <c r="J176" s="170"/>
      <c r="K176" s="170"/>
      <c r="L176" s="170"/>
      <c r="M176" s="170"/>
      <c r="N176" s="170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</row>
    <row r="177" spans="1:27" s="173" customFormat="1" ht="13.5" customHeight="1" x14ac:dyDescent="0.2">
      <c r="A177" s="177"/>
      <c r="B177" s="177"/>
      <c r="C177" s="169"/>
      <c r="D177" s="170"/>
      <c r="E177" s="170"/>
      <c r="F177" s="170"/>
      <c r="G177" s="170"/>
      <c r="H177" s="170"/>
      <c r="I177" s="169"/>
      <c r="J177" s="170"/>
      <c r="K177" s="170"/>
      <c r="L177" s="170"/>
      <c r="M177" s="170"/>
      <c r="N177" s="170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</row>
    <row r="178" spans="1:27" s="173" customFormat="1" ht="13.5" customHeight="1" x14ac:dyDescent="0.2">
      <c r="A178" s="177"/>
      <c r="B178" s="177"/>
      <c r="C178" s="169"/>
      <c r="D178" s="170"/>
      <c r="E178" s="170"/>
      <c r="F178" s="170"/>
      <c r="G178" s="170"/>
      <c r="H178" s="170"/>
      <c r="I178" s="169"/>
      <c r="J178" s="170"/>
      <c r="K178" s="170"/>
      <c r="L178" s="170"/>
      <c r="M178" s="170"/>
      <c r="N178" s="170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</row>
    <row r="179" spans="1:27" s="173" customFormat="1" ht="13.5" customHeight="1" x14ac:dyDescent="0.2">
      <c r="A179" s="177"/>
      <c r="B179" s="177"/>
      <c r="C179" s="169"/>
      <c r="D179" s="170"/>
      <c r="E179" s="170"/>
      <c r="F179" s="170"/>
      <c r="G179" s="170"/>
      <c r="H179" s="170"/>
      <c r="I179" s="169"/>
      <c r="J179" s="170"/>
      <c r="K179" s="170"/>
      <c r="L179" s="170"/>
      <c r="M179" s="170"/>
      <c r="N179" s="170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</row>
    <row r="180" spans="1:27" s="173" customFormat="1" ht="13.5" customHeight="1" x14ac:dyDescent="0.2">
      <c r="A180" s="177"/>
      <c r="B180" s="177"/>
      <c r="C180" s="169"/>
      <c r="D180" s="170"/>
      <c r="E180" s="170"/>
      <c r="F180" s="170"/>
      <c r="G180" s="170"/>
      <c r="H180" s="170"/>
      <c r="I180" s="169"/>
      <c r="J180" s="170"/>
      <c r="K180" s="170"/>
      <c r="L180" s="170"/>
      <c r="M180" s="170"/>
      <c r="N180" s="170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</row>
    <row r="181" spans="1:27" s="173" customFormat="1" ht="13.5" customHeight="1" x14ac:dyDescent="0.2">
      <c r="A181" s="177"/>
      <c r="B181" s="177"/>
      <c r="C181" s="169"/>
      <c r="D181" s="170"/>
      <c r="E181" s="170"/>
      <c r="F181" s="170"/>
      <c r="G181" s="170"/>
      <c r="H181" s="170"/>
      <c r="I181" s="169"/>
      <c r="J181" s="170"/>
      <c r="K181" s="170"/>
      <c r="L181" s="170"/>
      <c r="M181" s="170"/>
      <c r="N181" s="170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  <c r="AA181" s="177"/>
    </row>
    <row r="182" spans="1:27" s="173" customFormat="1" ht="13.5" customHeight="1" x14ac:dyDescent="0.2">
      <c r="A182" s="177"/>
      <c r="B182" s="177"/>
      <c r="C182" s="169"/>
      <c r="D182" s="170"/>
      <c r="E182" s="170"/>
      <c r="F182" s="170"/>
      <c r="G182" s="170"/>
      <c r="H182" s="170"/>
      <c r="I182" s="169"/>
      <c r="J182" s="170"/>
      <c r="K182" s="170"/>
      <c r="L182" s="170"/>
      <c r="M182" s="170"/>
      <c r="N182" s="170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7"/>
    </row>
    <row r="183" spans="1:27" s="173" customFormat="1" ht="13.5" customHeight="1" x14ac:dyDescent="0.2">
      <c r="A183" s="177"/>
      <c r="B183" s="177"/>
      <c r="C183" s="169"/>
      <c r="D183" s="170"/>
      <c r="E183" s="170"/>
      <c r="F183" s="170"/>
      <c r="G183" s="170"/>
      <c r="H183" s="170"/>
      <c r="I183" s="169"/>
      <c r="J183" s="170"/>
      <c r="K183" s="170"/>
      <c r="L183" s="170"/>
      <c r="M183" s="170"/>
      <c r="N183" s="170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</row>
    <row r="184" spans="1:27" s="173" customFormat="1" ht="13.5" customHeight="1" x14ac:dyDescent="0.2">
      <c r="A184" s="177"/>
      <c r="B184" s="177"/>
      <c r="C184" s="169"/>
      <c r="D184" s="170"/>
      <c r="E184" s="170"/>
      <c r="F184" s="170"/>
      <c r="G184" s="170"/>
      <c r="H184" s="170"/>
      <c r="I184" s="169"/>
      <c r="J184" s="170"/>
      <c r="K184" s="170"/>
      <c r="L184" s="170"/>
      <c r="M184" s="170"/>
      <c r="N184" s="170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  <c r="AA184" s="177"/>
    </row>
    <row r="185" spans="1:27" s="173" customFormat="1" ht="13.5" customHeight="1" x14ac:dyDescent="0.2">
      <c r="A185" s="177"/>
      <c r="B185" s="177"/>
      <c r="C185" s="169"/>
      <c r="D185" s="170"/>
      <c r="E185" s="170"/>
      <c r="F185" s="170"/>
      <c r="G185" s="170"/>
      <c r="H185" s="170"/>
      <c r="I185" s="169"/>
      <c r="J185" s="170"/>
      <c r="K185" s="170"/>
      <c r="L185" s="170"/>
      <c r="M185" s="170"/>
      <c r="N185" s="170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7"/>
    </row>
    <row r="186" spans="1:27" s="173" customFormat="1" ht="13.5" customHeight="1" x14ac:dyDescent="0.2">
      <c r="A186" s="177"/>
      <c r="B186" s="177"/>
      <c r="C186" s="169"/>
      <c r="D186" s="170"/>
      <c r="E186" s="170"/>
      <c r="F186" s="170"/>
      <c r="G186" s="170"/>
      <c r="H186" s="170"/>
      <c r="I186" s="169"/>
      <c r="J186" s="170"/>
      <c r="K186" s="170"/>
      <c r="L186" s="170"/>
      <c r="M186" s="170"/>
      <c r="N186" s="170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</row>
    <row r="187" spans="1:27" s="173" customFormat="1" ht="13.5" customHeight="1" x14ac:dyDescent="0.2">
      <c r="A187" s="177"/>
      <c r="B187" s="177"/>
      <c r="C187" s="169"/>
      <c r="D187" s="170"/>
      <c r="E187" s="170"/>
      <c r="F187" s="170"/>
      <c r="G187" s="170"/>
      <c r="H187" s="170"/>
      <c r="I187" s="169"/>
      <c r="J187" s="170"/>
      <c r="K187" s="170"/>
      <c r="L187" s="170"/>
      <c r="M187" s="170"/>
      <c r="N187" s="170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</row>
    <row r="188" spans="1:27" s="173" customFormat="1" ht="13.5" customHeight="1" x14ac:dyDescent="0.2">
      <c r="A188" s="177"/>
      <c r="B188" s="177"/>
      <c r="C188" s="169"/>
      <c r="D188" s="170"/>
      <c r="E188" s="170"/>
      <c r="F188" s="170"/>
      <c r="G188" s="170"/>
      <c r="H188" s="170"/>
      <c r="I188" s="169"/>
      <c r="J188" s="170"/>
      <c r="K188" s="170"/>
      <c r="L188" s="170"/>
      <c r="M188" s="170"/>
      <c r="N188" s="170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</row>
    <row r="189" spans="1:27" s="173" customFormat="1" ht="13.5" customHeight="1" x14ac:dyDescent="0.2">
      <c r="A189" s="177"/>
      <c r="B189" s="177"/>
      <c r="C189" s="169"/>
      <c r="D189" s="170"/>
      <c r="E189" s="170"/>
      <c r="F189" s="170"/>
      <c r="G189" s="170"/>
      <c r="H189" s="170"/>
      <c r="I189" s="169"/>
      <c r="J189" s="170"/>
      <c r="K189" s="170"/>
      <c r="L189" s="170"/>
      <c r="M189" s="170"/>
      <c r="N189" s="170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</row>
    <row r="190" spans="1:27" s="173" customFormat="1" ht="13.5" customHeight="1" x14ac:dyDescent="0.2">
      <c r="A190" s="177"/>
      <c r="B190" s="177"/>
      <c r="C190" s="169"/>
      <c r="D190" s="170"/>
      <c r="E190" s="170"/>
      <c r="F190" s="170"/>
      <c r="G190" s="170"/>
      <c r="H190" s="170"/>
      <c r="I190" s="169"/>
      <c r="J190" s="170"/>
      <c r="K190" s="170"/>
      <c r="L190" s="170"/>
      <c r="M190" s="170"/>
      <c r="N190" s="170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</row>
    <row r="191" spans="1:27" s="173" customFormat="1" ht="13.5" customHeight="1" x14ac:dyDescent="0.2">
      <c r="A191" s="177"/>
      <c r="B191" s="177"/>
      <c r="C191" s="169"/>
      <c r="D191" s="170"/>
      <c r="E191" s="170"/>
      <c r="F191" s="170"/>
      <c r="G191" s="170"/>
      <c r="H191" s="170"/>
      <c r="I191" s="169"/>
      <c r="J191" s="170"/>
      <c r="K191" s="170"/>
      <c r="L191" s="170"/>
      <c r="M191" s="170"/>
      <c r="N191" s="170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</row>
    <row r="192" spans="1:27" s="173" customFormat="1" ht="13.5" customHeight="1" x14ac:dyDescent="0.2">
      <c r="A192" s="177"/>
      <c r="B192" s="177"/>
      <c r="C192" s="169"/>
      <c r="D192" s="170"/>
      <c r="E192" s="170"/>
      <c r="F192" s="170"/>
      <c r="G192" s="170"/>
      <c r="H192" s="170"/>
      <c r="I192" s="169"/>
      <c r="J192" s="170"/>
      <c r="K192" s="170"/>
      <c r="L192" s="170"/>
      <c r="M192" s="170"/>
      <c r="N192" s="170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</row>
    <row r="193" spans="1:27" s="173" customFormat="1" ht="13.5" customHeight="1" x14ac:dyDescent="0.2">
      <c r="A193" s="177"/>
      <c r="B193" s="177"/>
      <c r="C193" s="169"/>
      <c r="D193" s="170"/>
      <c r="E193" s="170"/>
      <c r="F193" s="170"/>
      <c r="G193" s="170"/>
      <c r="H193" s="170"/>
      <c r="I193" s="169"/>
      <c r="J193" s="170"/>
      <c r="K193" s="170"/>
      <c r="L193" s="170"/>
      <c r="M193" s="170"/>
      <c r="N193" s="170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</row>
    <row r="194" spans="1:27" s="173" customFormat="1" ht="13.5" customHeight="1" x14ac:dyDescent="0.2">
      <c r="A194" s="177"/>
      <c r="B194" s="177"/>
      <c r="C194" s="169"/>
      <c r="D194" s="170"/>
      <c r="E194" s="170"/>
      <c r="F194" s="170"/>
      <c r="G194" s="170"/>
      <c r="H194" s="170"/>
      <c r="I194" s="169"/>
      <c r="J194" s="170"/>
      <c r="K194" s="170"/>
      <c r="L194" s="170"/>
      <c r="M194" s="170"/>
      <c r="N194" s="170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</row>
    <row r="195" spans="1:27" s="173" customFormat="1" ht="13.5" customHeight="1" x14ac:dyDescent="0.2">
      <c r="A195" s="177"/>
      <c r="B195" s="177"/>
      <c r="C195" s="169"/>
      <c r="D195" s="170"/>
      <c r="E195" s="170"/>
      <c r="F195" s="170"/>
      <c r="G195" s="170"/>
      <c r="H195" s="170"/>
      <c r="I195" s="169"/>
      <c r="J195" s="170"/>
      <c r="K195" s="170"/>
      <c r="L195" s="170"/>
      <c r="M195" s="170"/>
      <c r="N195" s="170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  <c r="AA195" s="177"/>
    </row>
    <row r="196" spans="1:27" s="173" customFormat="1" ht="13.5" customHeight="1" x14ac:dyDescent="0.2">
      <c r="A196" s="177"/>
      <c r="B196" s="177"/>
      <c r="C196" s="169"/>
      <c r="D196" s="170"/>
      <c r="E196" s="170"/>
      <c r="F196" s="170"/>
      <c r="G196" s="170"/>
      <c r="H196" s="170"/>
      <c r="I196" s="169"/>
      <c r="J196" s="170"/>
      <c r="K196" s="170"/>
      <c r="L196" s="170"/>
      <c r="M196" s="170"/>
      <c r="N196" s="170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</row>
    <row r="197" spans="1:27" s="173" customFormat="1" ht="13.5" customHeight="1" x14ac:dyDescent="0.2">
      <c r="A197" s="177"/>
      <c r="B197" s="177"/>
      <c r="C197" s="169"/>
      <c r="D197" s="170"/>
      <c r="E197" s="170"/>
      <c r="F197" s="170"/>
      <c r="G197" s="170"/>
      <c r="H197" s="170"/>
      <c r="I197" s="169"/>
      <c r="J197" s="170"/>
      <c r="K197" s="170"/>
      <c r="L197" s="170"/>
      <c r="M197" s="170"/>
      <c r="N197" s="170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  <c r="AA197" s="177"/>
    </row>
    <row r="198" spans="1:27" s="173" customFormat="1" ht="13.5" customHeight="1" x14ac:dyDescent="0.2">
      <c r="A198" s="177"/>
      <c r="B198" s="177"/>
      <c r="C198" s="169"/>
      <c r="D198" s="170"/>
      <c r="E198" s="170"/>
      <c r="F198" s="170"/>
      <c r="G198" s="170"/>
      <c r="H198" s="170"/>
      <c r="I198" s="169"/>
      <c r="J198" s="170"/>
      <c r="K198" s="170"/>
      <c r="L198" s="170"/>
      <c r="M198" s="170"/>
      <c r="N198" s="170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</row>
    <row r="199" spans="1:27" s="173" customFormat="1" ht="13.5" customHeight="1" x14ac:dyDescent="0.2">
      <c r="A199" s="177"/>
      <c r="B199" s="177"/>
      <c r="C199" s="169"/>
      <c r="D199" s="170"/>
      <c r="E199" s="170"/>
      <c r="F199" s="170"/>
      <c r="G199" s="170"/>
      <c r="H199" s="170"/>
      <c r="I199" s="169"/>
      <c r="J199" s="170"/>
      <c r="K199" s="170"/>
      <c r="L199" s="170"/>
      <c r="M199" s="170"/>
      <c r="N199" s="170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</row>
    <row r="200" spans="1:27" s="173" customFormat="1" ht="13.5" customHeight="1" x14ac:dyDescent="0.2">
      <c r="A200" s="177"/>
      <c r="B200" s="177"/>
      <c r="C200" s="169"/>
      <c r="D200" s="170"/>
      <c r="E200" s="170"/>
      <c r="F200" s="170"/>
      <c r="G200" s="170"/>
      <c r="H200" s="170"/>
      <c r="I200" s="169"/>
      <c r="J200" s="170"/>
      <c r="K200" s="170"/>
      <c r="L200" s="170"/>
      <c r="M200" s="170"/>
      <c r="N200" s="170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</row>
    <row r="201" spans="1:27" s="173" customFormat="1" ht="13.5" customHeight="1" x14ac:dyDescent="0.2">
      <c r="A201" s="177"/>
      <c r="B201" s="177"/>
      <c r="C201" s="169"/>
      <c r="D201" s="170"/>
      <c r="E201" s="170"/>
      <c r="F201" s="170"/>
      <c r="G201" s="170"/>
      <c r="H201" s="170"/>
      <c r="I201" s="169"/>
      <c r="J201" s="170"/>
      <c r="K201" s="170"/>
      <c r="L201" s="170"/>
      <c r="M201" s="170"/>
      <c r="N201" s="170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  <c r="AA201" s="177"/>
    </row>
    <row r="202" spans="1:27" s="173" customFormat="1" ht="13.5" customHeight="1" x14ac:dyDescent="0.2">
      <c r="A202" s="177"/>
      <c r="B202" s="177"/>
      <c r="C202" s="169"/>
      <c r="D202" s="170"/>
      <c r="E202" s="170"/>
      <c r="F202" s="170"/>
      <c r="G202" s="170"/>
      <c r="H202" s="170"/>
      <c r="I202" s="169"/>
      <c r="J202" s="170"/>
      <c r="K202" s="170"/>
      <c r="L202" s="170"/>
      <c r="M202" s="170"/>
      <c r="N202" s="170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  <c r="AA202" s="177"/>
    </row>
    <row r="203" spans="1:27" s="173" customFormat="1" ht="13.5" customHeight="1" x14ac:dyDescent="0.2">
      <c r="A203" s="177"/>
      <c r="B203" s="177"/>
      <c r="C203" s="169"/>
      <c r="D203" s="170"/>
      <c r="E203" s="170"/>
      <c r="F203" s="170"/>
      <c r="G203" s="170"/>
      <c r="H203" s="170"/>
      <c r="I203" s="169"/>
      <c r="J203" s="170"/>
      <c r="K203" s="170"/>
      <c r="L203" s="170"/>
      <c r="M203" s="170"/>
      <c r="N203" s="170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  <c r="AA203" s="177"/>
    </row>
    <row r="204" spans="1:27" s="173" customFormat="1" ht="13.5" customHeight="1" x14ac:dyDescent="0.2">
      <c r="A204" s="177"/>
      <c r="B204" s="177"/>
      <c r="C204" s="169"/>
      <c r="D204" s="170"/>
      <c r="E204" s="170"/>
      <c r="F204" s="170"/>
      <c r="G204" s="170"/>
      <c r="H204" s="170"/>
      <c r="I204" s="169"/>
      <c r="J204" s="170"/>
      <c r="K204" s="170"/>
      <c r="L204" s="170"/>
      <c r="M204" s="170"/>
      <c r="N204" s="170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  <c r="AA204" s="177"/>
    </row>
    <row r="205" spans="1:27" s="173" customFormat="1" ht="13.5" customHeight="1" x14ac:dyDescent="0.2">
      <c r="A205" s="177"/>
      <c r="B205" s="177"/>
      <c r="C205" s="169"/>
      <c r="D205" s="170"/>
      <c r="E205" s="170"/>
      <c r="F205" s="170"/>
      <c r="G205" s="170"/>
      <c r="H205" s="170"/>
      <c r="I205" s="169"/>
      <c r="J205" s="170"/>
      <c r="K205" s="170"/>
      <c r="L205" s="170"/>
      <c r="M205" s="170"/>
      <c r="N205" s="170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</row>
    <row r="206" spans="1:27" s="173" customFormat="1" ht="13.5" customHeight="1" x14ac:dyDescent="0.2">
      <c r="A206" s="177"/>
      <c r="B206" s="177"/>
      <c r="C206" s="169"/>
      <c r="D206" s="170"/>
      <c r="E206" s="170"/>
      <c r="F206" s="170"/>
      <c r="G206" s="170"/>
      <c r="H206" s="170"/>
      <c r="I206" s="169"/>
      <c r="J206" s="170"/>
      <c r="K206" s="170"/>
      <c r="L206" s="170"/>
      <c r="M206" s="170"/>
      <c r="N206" s="170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/>
    </row>
    <row r="207" spans="1:27" s="173" customFormat="1" ht="13.5" customHeight="1" x14ac:dyDescent="0.2">
      <c r="A207" s="177"/>
      <c r="B207" s="177"/>
      <c r="C207" s="169"/>
      <c r="D207" s="170"/>
      <c r="E207" s="170"/>
      <c r="F207" s="170"/>
      <c r="G207" s="170"/>
      <c r="H207" s="170"/>
      <c r="I207" s="169"/>
      <c r="J207" s="170"/>
      <c r="K207" s="170"/>
      <c r="L207" s="170"/>
      <c r="M207" s="170"/>
      <c r="N207" s="170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  <c r="AA207" s="177"/>
    </row>
    <row r="208" spans="1:27" s="173" customFormat="1" ht="13.5" customHeight="1" x14ac:dyDescent="0.2">
      <c r="A208" s="177"/>
      <c r="B208" s="177"/>
      <c r="C208" s="169"/>
      <c r="D208" s="170"/>
      <c r="E208" s="170"/>
      <c r="F208" s="170"/>
      <c r="G208" s="170"/>
      <c r="H208" s="170"/>
      <c r="I208" s="169"/>
      <c r="J208" s="170"/>
      <c r="K208" s="170"/>
      <c r="L208" s="170"/>
      <c r="M208" s="170"/>
      <c r="N208" s="170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  <c r="AA208" s="177"/>
    </row>
    <row r="209" spans="1:27" s="173" customFormat="1" ht="13.5" customHeight="1" x14ac:dyDescent="0.2">
      <c r="A209" s="177"/>
      <c r="B209" s="177"/>
      <c r="C209" s="169"/>
      <c r="D209" s="170"/>
      <c r="E209" s="170"/>
      <c r="F209" s="170"/>
      <c r="G209" s="170"/>
      <c r="H209" s="170"/>
      <c r="I209" s="169"/>
      <c r="J209" s="170"/>
      <c r="K209" s="170"/>
      <c r="L209" s="170"/>
      <c r="M209" s="170"/>
      <c r="N209" s="170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177"/>
    </row>
    <row r="210" spans="1:27" s="173" customFormat="1" ht="13.5" customHeight="1" x14ac:dyDescent="0.2">
      <c r="A210" s="177"/>
      <c r="B210" s="177"/>
      <c r="C210" s="169"/>
      <c r="D210" s="170"/>
      <c r="E210" s="170"/>
      <c r="F210" s="170"/>
      <c r="G210" s="170"/>
      <c r="H210" s="170"/>
      <c r="I210" s="169"/>
      <c r="J210" s="170"/>
      <c r="K210" s="170"/>
      <c r="L210" s="170"/>
      <c r="M210" s="170"/>
      <c r="N210" s="170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  <c r="AA210" s="177"/>
    </row>
    <row r="211" spans="1:27" s="173" customFormat="1" ht="13.5" customHeight="1" x14ac:dyDescent="0.2">
      <c r="A211" s="177"/>
      <c r="B211" s="177"/>
      <c r="C211" s="169"/>
      <c r="D211" s="170"/>
      <c r="E211" s="170"/>
      <c r="F211" s="170"/>
      <c r="G211" s="170"/>
      <c r="H211" s="170"/>
      <c r="I211" s="169"/>
      <c r="J211" s="170"/>
      <c r="K211" s="170"/>
      <c r="L211" s="170"/>
      <c r="M211" s="170"/>
      <c r="N211" s="170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  <c r="AA211" s="177"/>
    </row>
    <row r="212" spans="1:27" s="173" customFormat="1" ht="13.5" customHeight="1" x14ac:dyDescent="0.2">
      <c r="A212" s="177"/>
      <c r="B212" s="177"/>
      <c r="C212" s="169"/>
      <c r="D212" s="170"/>
      <c r="E212" s="170"/>
      <c r="F212" s="170"/>
      <c r="G212" s="170"/>
      <c r="H212" s="170"/>
      <c r="I212" s="169"/>
      <c r="J212" s="170"/>
      <c r="K212" s="170"/>
      <c r="L212" s="170"/>
      <c r="M212" s="170"/>
      <c r="N212" s="170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  <c r="AA212" s="177"/>
    </row>
    <row r="213" spans="1:27" s="173" customFormat="1" ht="13.5" customHeight="1" x14ac:dyDescent="0.2">
      <c r="A213" s="177"/>
      <c r="B213" s="177"/>
      <c r="C213" s="169"/>
      <c r="D213" s="170"/>
      <c r="E213" s="170"/>
      <c r="F213" s="170"/>
      <c r="G213" s="170"/>
      <c r="H213" s="170"/>
      <c r="I213" s="169"/>
      <c r="J213" s="170"/>
      <c r="K213" s="170"/>
      <c r="L213" s="170"/>
      <c r="M213" s="170"/>
      <c r="N213" s="170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  <c r="AA213" s="177"/>
    </row>
    <row r="214" spans="1:27" s="173" customFormat="1" ht="13.5" customHeight="1" x14ac:dyDescent="0.2">
      <c r="A214" s="177"/>
      <c r="B214" s="177"/>
      <c r="C214" s="169"/>
      <c r="D214" s="170"/>
      <c r="E214" s="170"/>
      <c r="F214" s="170"/>
      <c r="G214" s="170"/>
      <c r="H214" s="170"/>
      <c r="I214" s="169"/>
      <c r="J214" s="170"/>
      <c r="K214" s="170"/>
      <c r="L214" s="170"/>
      <c r="M214" s="170"/>
      <c r="N214" s="170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  <c r="AA214" s="177"/>
    </row>
    <row r="215" spans="1:27" s="173" customFormat="1" ht="13.5" customHeight="1" x14ac:dyDescent="0.2">
      <c r="A215" s="177"/>
      <c r="B215" s="177"/>
      <c r="C215" s="169"/>
      <c r="D215" s="170"/>
      <c r="E215" s="170"/>
      <c r="F215" s="170"/>
      <c r="G215" s="170"/>
      <c r="H215" s="170"/>
      <c r="I215" s="169"/>
      <c r="J215" s="170"/>
      <c r="K215" s="170"/>
      <c r="L215" s="170"/>
      <c r="M215" s="170"/>
      <c r="N215" s="170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  <c r="AA215" s="177"/>
    </row>
    <row r="216" spans="1:27" s="173" customFormat="1" ht="13.5" customHeight="1" x14ac:dyDescent="0.2">
      <c r="A216" s="177"/>
      <c r="B216" s="177"/>
      <c r="C216" s="169"/>
      <c r="D216" s="170"/>
      <c r="E216" s="170"/>
      <c r="F216" s="170"/>
      <c r="G216" s="170"/>
      <c r="H216" s="170"/>
      <c r="I216" s="169"/>
      <c r="J216" s="170"/>
      <c r="K216" s="170"/>
      <c r="L216" s="170"/>
      <c r="M216" s="170"/>
      <c r="N216" s="170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</row>
    <row r="217" spans="1:27" s="173" customFormat="1" ht="13.5" customHeight="1" x14ac:dyDescent="0.2">
      <c r="A217" s="177"/>
      <c r="B217" s="177"/>
      <c r="C217" s="169"/>
      <c r="D217" s="170"/>
      <c r="E217" s="170"/>
      <c r="F217" s="170"/>
      <c r="G217" s="170"/>
      <c r="H217" s="170"/>
      <c r="I217" s="169"/>
      <c r="J217" s="170"/>
      <c r="K217" s="170"/>
      <c r="L217" s="170"/>
      <c r="M217" s="170"/>
      <c r="N217" s="170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  <c r="AA217" s="177"/>
    </row>
    <row r="218" spans="1:27" s="173" customFormat="1" ht="13.5" customHeight="1" x14ac:dyDescent="0.2">
      <c r="A218" s="177"/>
      <c r="B218" s="177"/>
      <c r="C218" s="169"/>
      <c r="D218" s="170"/>
      <c r="E218" s="170"/>
      <c r="F218" s="170"/>
      <c r="G218" s="170"/>
      <c r="H218" s="170"/>
      <c r="I218" s="169"/>
      <c r="J218" s="170"/>
      <c r="K218" s="170"/>
      <c r="L218" s="170"/>
      <c r="M218" s="170"/>
      <c r="N218" s="170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  <c r="AA218" s="177"/>
    </row>
    <row r="219" spans="1:27" s="173" customFormat="1" ht="13.5" customHeight="1" x14ac:dyDescent="0.2">
      <c r="A219" s="177"/>
      <c r="B219" s="177"/>
      <c r="C219" s="169"/>
      <c r="D219" s="170"/>
      <c r="E219" s="170"/>
      <c r="F219" s="170"/>
      <c r="G219" s="170"/>
      <c r="H219" s="170"/>
      <c r="I219" s="169"/>
      <c r="J219" s="170"/>
      <c r="K219" s="170"/>
      <c r="L219" s="170"/>
      <c r="M219" s="170"/>
      <c r="N219" s="170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7"/>
    </row>
    <row r="220" spans="1:27" s="173" customFormat="1" ht="13.5" customHeight="1" x14ac:dyDescent="0.2">
      <c r="A220" s="177"/>
      <c r="B220" s="177"/>
      <c r="C220" s="169"/>
      <c r="D220" s="170"/>
      <c r="E220" s="170"/>
      <c r="F220" s="170"/>
      <c r="G220" s="170"/>
      <c r="H220" s="170"/>
      <c r="I220" s="169"/>
      <c r="J220" s="170"/>
      <c r="K220" s="170"/>
      <c r="L220" s="170"/>
      <c r="M220" s="170"/>
      <c r="N220" s="170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  <c r="AA220" s="177"/>
    </row>
    <row r="221" spans="1:27" s="173" customFormat="1" ht="13.5" customHeight="1" x14ac:dyDescent="0.2">
      <c r="A221" s="177"/>
      <c r="B221" s="177"/>
      <c r="C221" s="169"/>
      <c r="D221" s="170"/>
      <c r="E221" s="170"/>
      <c r="F221" s="170"/>
      <c r="G221" s="170"/>
      <c r="H221" s="170"/>
      <c r="I221" s="169"/>
      <c r="J221" s="170"/>
      <c r="K221" s="170"/>
      <c r="L221" s="170"/>
      <c r="M221" s="170"/>
      <c r="N221" s="170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7"/>
    </row>
    <row r="222" spans="1:27" s="173" customFormat="1" ht="13.5" customHeight="1" x14ac:dyDescent="0.2">
      <c r="A222" s="177"/>
      <c r="B222" s="177"/>
      <c r="C222" s="169"/>
      <c r="D222" s="170"/>
      <c r="E222" s="170"/>
      <c r="F222" s="170"/>
      <c r="G222" s="170"/>
      <c r="H222" s="170"/>
      <c r="I222" s="169"/>
      <c r="J222" s="170"/>
      <c r="K222" s="170"/>
      <c r="L222" s="170"/>
      <c r="M222" s="170"/>
      <c r="N222" s="170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</row>
    <row r="223" spans="1:27" s="173" customFormat="1" ht="13.5" customHeight="1" x14ac:dyDescent="0.2">
      <c r="A223" s="177"/>
      <c r="B223" s="177"/>
      <c r="C223" s="169"/>
      <c r="D223" s="170"/>
      <c r="E223" s="170"/>
      <c r="F223" s="170"/>
      <c r="G223" s="170"/>
      <c r="H223" s="170"/>
      <c r="I223" s="169"/>
      <c r="J223" s="170"/>
      <c r="K223" s="170"/>
      <c r="L223" s="170"/>
      <c r="M223" s="170"/>
      <c r="N223" s="170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  <c r="AA223" s="177"/>
    </row>
    <row r="224" spans="1:27" s="173" customFormat="1" ht="13.5" customHeight="1" x14ac:dyDescent="0.2">
      <c r="A224" s="177"/>
      <c r="B224" s="177"/>
      <c r="C224" s="169"/>
      <c r="D224" s="170"/>
      <c r="E224" s="170"/>
      <c r="F224" s="170"/>
      <c r="G224" s="170"/>
      <c r="H224" s="170"/>
      <c r="I224" s="169"/>
      <c r="J224" s="170"/>
      <c r="K224" s="170"/>
      <c r="L224" s="170"/>
      <c r="M224" s="170"/>
      <c r="N224" s="170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  <c r="AA224" s="177"/>
    </row>
    <row r="225" spans="1:27" s="173" customFormat="1" ht="13.5" customHeight="1" x14ac:dyDescent="0.2">
      <c r="A225" s="177"/>
      <c r="B225" s="177"/>
      <c r="C225" s="169"/>
      <c r="D225" s="170"/>
      <c r="E225" s="170"/>
      <c r="F225" s="170"/>
      <c r="G225" s="170"/>
      <c r="H225" s="170"/>
      <c r="I225" s="169"/>
      <c r="J225" s="170"/>
      <c r="K225" s="170"/>
      <c r="L225" s="170"/>
      <c r="M225" s="170"/>
      <c r="N225" s="170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</row>
    <row r="226" spans="1:27" s="173" customFormat="1" ht="13.5" customHeight="1" x14ac:dyDescent="0.2">
      <c r="A226" s="177"/>
      <c r="B226" s="177"/>
      <c r="C226" s="169"/>
      <c r="D226" s="170"/>
      <c r="E226" s="170"/>
      <c r="F226" s="170"/>
      <c r="G226" s="170"/>
      <c r="H226" s="170"/>
      <c r="I226" s="169"/>
      <c r="J226" s="170"/>
      <c r="K226" s="170"/>
      <c r="L226" s="170"/>
      <c r="M226" s="170"/>
      <c r="N226" s="170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</row>
    <row r="227" spans="1:27" s="173" customFormat="1" ht="13.5" customHeight="1" x14ac:dyDescent="0.2">
      <c r="A227" s="177"/>
      <c r="B227" s="177"/>
      <c r="C227" s="169"/>
      <c r="D227" s="170"/>
      <c r="E227" s="170"/>
      <c r="F227" s="170"/>
      <c r="G227" s="170"/>
      <c r="H227" s="170"/>
      <c r="I227" s="169"/>
      <c r="J227" s="170"/>
      <c r="K227" s="170"/>
      <c r="L227" s="170"/>
      <c r="M227" s="170"/>
      <c r="N227" s="170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</row>
    <row r="228" spans="1:27" s="173" customFormat="1" ht="13.5" customHeight="1" x14ac:dyDescent="0.2">
      <c r="A228" s="177"/>
      <c r="B228" s="177"/>
      <c r="C228" s="169"/>
      <c r="D228" s="170"/>
      <c r="E228" s="170"/>
      <c r="F228" s="170"/>
      <c r="G228" s="170"/>
      <c r="H228" s="170"/>
      <c r="I228" s="169"/>
      <c r="J228" s="170"/>
      <c r="K228" s="170"/>
      <c r="L228" s="170"/>
      <c r="M228" s="170"/>
      <c r="N228" s="170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</row>
    <row r="229" spans="1:27" s="173" customFormat="1" ht="13.5" customHeight="1" x14ac:dyDescent="0.2">
      <c r="A229" s="177"/>
      <c r="B229" s="177"/>
      <c r="C229" s="169"/>
      <c r="D229" s="170"/>
      <c r="E229" s="170"/>
      <c r="F229" s="170"/>
      <c r="G229" s="170"/>
      <c r="H229" s="170"/>
      <c r="I229" s="169"/>
      <c r="J229" s="170"/>
      <c r="K229" s="170"/>
      <c r="L229" s="170"/>
      <c r="M229" s="170"/>
      <c r="N229" s="170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</row>
    <row r="230" spans="1:27" s="173" customFormat="1" ht="13.5" customHeight="1" x14ac:dyDescent="0.2">
      <c r="A230" s="177"/>
      <c r="B230" s="177"/>
      <c r="C230" s="169"/>
      <c r="D230" s="170"/>
      <c r="E230" s="170"/>
      <c r="F230" s="170"/>
      <c r="G230" s="170"/>
      <c r="H230" s="170"/>
      <c r="I230" s="169"/>
      <c r="J230" s="170"/>
      <c r="K230" s="170"/>
      <c r="L230" s="170"/>
      <c r="M230" s="170"/>
      <c r="N230" s="170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</row>
    <row r="231" spans="1:27" s="173" customFormat="1" ht="13.5" customHeight="1" x14ac:dyDescent="0.2">
      <c r="A231" s="177"/>
      <c r="B231" s="177"/>
      <c r="C231" s="169"/>
      <c r="D231" s="170"/>
      <c r="E231" s="170"/>
      <c r="F231" s="170"/>
      <c r="G231" s="170"/>
      <c r="H231" s="170"/>
      <c r="I231" s="169"/>
      <c r="J231" s="170"/>
      <c r="K231" s="170"/>
      <c r="L231" s="170"/>
      <c r="M231" s="170"/>
      <c r="N231" s="170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  <c r="AA231" s="177"/>
    </row>
    <row r="232" spans="1:27" s="173" customFormat="1" ht="13.5" customHeight="1" x14ac:dyDescent="0.2">
      <c r="A232" s="177"/>
      <c r="B232" s="177"/>
      <c r="C232" s="169"/>
      <c r="D232" s="170"/>
      <c r="E232" s="170"/>
      <c r="F232" s="170"/>
      <c r="G232" s="170"/>
      <c r="H232" s="170"/>
      <c r="I232" s="169"/>
      <c r="J232" s="170"/>
      <c r="K232" s="170"/>
      <c r="L232" s="170"/>
      <c r="M232" s="170"/>
      <c r="N232" s="170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  <c r="AA232" s="177"/>
    </row>
    <row r="233" spans="1:27" s="173" customFormat="1" ht="13.5" customHeight="1" x14ac:dyDescent="0.2">
      <c r="A233" s="177"/>
      <c r="B233" s="177"/>
      <c r="C233" s="169"/>
      <c r="D233" s="170"/>
      <c r="E233" s="170"/>
      <c r="F233" s="170"/>
      <c r="G233" s="170"/>
      <c r="H233" s="170"/>
      <c r="I233" s="169"/>
      <c r="J233" s="170"/>
      <c r="K233" s="170"/>
      <c r="L233" s="170"/>
      <c r="M233" s="170"/>
      <c r="N233" s="170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  <c r="AA233" s="177"/>
    </row>
    <row r="234" spans="1:27" s="173" customFormat="1" ht="13.5" customHeight="1" x14ac:dyDescent="0.2">
      <c r="A234" s="177"/>
      <c r="B234" s="177"/>
      <c r="C234" s="169"/>
      <c r="D234" s="170"/>
      <c r="E234" s="170"/>
      <c r="F234" s="170"/>
      <c r="G234" s="170"/>
      <c r="H234" s="170"/>
      <c r="I234" s="169"/>
      <c r="J234" s="170"/>
      <c r="K234" s="170"/>
      <c r="L234" s="170"/>
      <c r="M234" s="170"/>
      <c r="N234" s="170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</row>
    <row r="235" spans="1:27" s="173" customFormat="1" ht="13.5" customHeight="1" x14ac:dyDescent="0.2">
      <c r="A235" s="177"/>
      <c r="B235" s="177"/>
      <c r="C235" s="169"/>
      <c r="D235" s="170"/>
      <c r="E235" s="170"/>
      <c r="F235" s="170"/>
      <c r="G235" s="170"/>
      <c r="H235" s="170"/>
      <c r="I235" s="169"/>
      <c r="J235" s="170"/>
      <c r="K235" s="170"/>
      <c r="L235" s="170"/>
      <c r="M235" s="170"/>
      <c r="N235" s="170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  <c r="AA235" s="177"/>
    </row>
    <row r="236" spans="1:27" s="173" customFormat="1" ht="13.5" customHeight="1" x14ac:dyDescent="0.2">
      <c r="A236" s="177"/>
      <c r="B236" s="177"/>
      <c r="C236" s="169"/>
      <c r="D236" s="170"/>
      <c r="E236" s="170"/>
      <c r="F236" s="170"/>
      <c r="G236" s="170"/>
      <c r="H236" s="170"/>
      <c r="I236" s="169"/>
      <c r="J236" s="170"/>
      <c r="K236" s="170"/>
      <c r="L236" s="170"/>
      <c r="M236" s="170"/>
      <c r="N236" s="170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  <c r="AA236" s="177"/>
    </row>
    <row r="237" spans="1:27" s="173" customFormat="1" ht="13.5" customHeight="1" x14ac:dyDescent="0.2">
      <c r="A237" s="177"/>
      <c r="B237" s="177"/>
      <c r="C237" s="169"/>
      <c r="D237" s="170"/>
      <c r="E237" s="170"/>
      <c r="F237" s="170"/>
      <c r="G237" s="170"/>
      <c r="H237" s="170"/>
      <c r="I237" s="169"/>
      <c r="J237" s="170"/>
      <c r="K237" s="170"/>
      <c r="L237" s="170"/>
      <c r="M237" s="170"/>
      <c r="N237" s="170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  <c r="AA237" s="177"/>
    </row>
    <row r="238" spans="1:27" s="173" customFormat="1" ht="13.5" customHeight="1" x14ac:dyDescent="0.2">
      <c r="A238" s="177"/>
      <c r="B238" s="177"/>
      <c r="C238" s="169"/>
      <c r="D238" s="170"/>
      <c r="E238" s="170"/>
      <c r="F238" s="170"/>
      <c r="G238" s="170"/>
      <c r="H238" s="170"/>
      <c r="I238" s="169"/>
      <c r="J238" s="170"/>
      <c r="K238" s="170"/>
      <c r="L238" s="170"/>
      <c r="M238" s="170"/>
      <c r="N238" s="170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  <c r="AA238" s="177"/>
    </row>
    <row r="239" spans="1:27" s="173" customFormat="1" ht="13.5" customHeight="1" x14ac:dyDescent="0.2">
      <c r="A239" s="177"/>
      <c r="B239" s="177"/>
      <c r="C239" s="169"/>
      <c r="D239" s="170"/>
      <c r="E239" s="170"/>
      <c r="F239" s="170"/>
      <c r="G239" s="170"/>
      <c r="H239" s="170"/>
      <c r="I239" s="169"/>
      <c r="J239" s="170"/>
      <c r="K239" s="170"/>
      <c r="L239" s="170"/>
      <c r="M239" s="170"/>
      <c r="N239" s="170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  <c r="AA239" s="177"/>
    </row>
    <row r="240" spans="1:27" s="173" customFormat="1" ht="13.5" customHeight="1" x14ac:dyDescent="0.2">
      <c r="A240" s="177"/>
      <c r="B240" s="177"/>
      <c r="C240" s="169"/>
      <c r="D240" s="170"/>
      <c r="E240" s="170"/>
      <c r="F240" s="170"/>
      <c r="G240" s="170"/>
      <c r="H240" s="170"/>
      <c r="I240" s="169"/>
      <c r="J240" s="170"/>
      <c r="K240" s="170"/>
      <c r="L240" s="170"/>
      <c r="M240" s="170"/>
      <c r="N240" s="170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</row>
    <row r="241" spans="1:27" s="173" customFormat="1" ht="13.5" customHeight="1" x14ac:dyDescent="0.2">
      <c r="A241" s="177"/>
      <c r="B241" s="177"/>
      <c r="C241" s="169"/>
      <c r="D241" s="170"/>
      <c r="E241" s="170"/>
      <c r="F241" s="170"/>
      <c r="G241" s="170"/>
      <c r="H241" s="170"/>
      <c r="I241" s="169"/>
      <c r="J241" s="170"/>
      <c r="K241" s="170"/>
      <c r="L241" s="170"/>
      <c r="M241" s="170"/>
      <c r="N241" s="170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  <c r="AA241" s="177"/>
    </row>
    <row r="242" spans="1:27" s="173" customFormat="1" ht="13.5" customHeight="1" x14ac:dyDescent="0.2">
      <c r="A242" s="177"/>
      <c r="B242" s="177"/>
      <c r="C242" s="169"/>
      <c r="D242" s="170"/>
      <c r="E242" s="170"/>
      <c r="F242" s="170"/>
      <c r="G242" s="170"/>
      <c r="H242" s="170"/>
      <c r="I242" s="169"/>
      <c r="J242" s="170"/>
      <c r="K242" s="170"/>
      <c r="L242" s="170"/>
      <c r="M242" s="170"/>
      <c r="N242" s="170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  <c r="AA242" s="177"/>
    </row>
    <row r="243" spans="1:27" s="173" customFormat="1" ht="13.5" customHeight="1" x14ac:dyDescent="0.2">
      <c r="A243" s="177"/>
      <c r="B243" s="177"/>
      <c r="C243" s="169"/>
      <c r="D243" s="170"/>
      <c r="E243" s="170"/>
      <c r="F243" s="170"/>
      <c r="G243" s="170"/>
      <c r="H243" s="170"/>
      <c r="I243" s="169"/>
      <c r="J243" s="170"/>
      <c r="K243" s="170"/>
      <c r="L243" s="170"/>
      <c r="M243" s="170"/>
      <c r="N243" s="170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  <c r="AA243" s="177"/>
    </row>
    <row r="244" spans="1:27" s="173" customFormat="1" ht="15.75" customHeight="1" x14ac:dyDescent="0.2">
      <c r="C244" s="178"/>
      <c r="I244" s="178"/>
    </row>
    <row r="245" spans="1:27" s="173" customFormat="1" ht="15.75" customHeight="1" x14ac:dyDescent="0.2">
      <c r="C245" s="178"/>
      <c r="I245" s="178"/>
    </row>
    <row r="246" spans="1:27" s="173" customFormat="1" ht="15.75" customHeight="1" x14ac:dyDescent="0.2">
      <c r="C246" s="178"/>
      <c r="I246" s="178"/>
    </row>
    <row r="247" spans="1:27" s="173" customFormat="1" ht="15.75" customHeight="1" x14ac:dyDescent="0.2">
      <c r="C247" s="178"/>
      <c r="I247" s="178"/>
    </row>
    <row r="248" spans="1:27" s="173" customFormat="1" ht="15.75" customHeight="1" x14ac:dyDescent="0.2">
      <c r="C248" s="178"/>
      <c r="I248" s="178"/>
    </row>
    <row r="249" spans="1:27" s="173" customFormat="1" ht="15.75" customHeight="1" x14ac:dyDescent="0.2">
      <c r="C249" s="178"/>
      <c r="I249" s="178"/>
    </row>
    <row r="250" spans="1:27" s="173" customFormat="1" ht="15.75" customHeight="1" x14ac:dyDescent="0.2">
      <c r="C250" s="178"/>
      <c r="I250" s="178"/>
    </row>
    <row r="251" spans="1:27" s="173" customFormat="1" ht="15.75" customHeight="1" x14ac:dyDescent="0.2">
      <c r="C251" s="178"/>
      <c r="I251" s="178"/>
    </row>
    <row r="252" spans="1:27" s="173" customFormat="1" ht="15.75" customHeight="1" x14ac:dyDescent="0.2">
      <c r="C252" s="178"/>
      <c r="I252" s="178"/>
    </row>
    <row r="253" spans="1:27" s="173" customFormat="1" ht="15.75" customHeight="1" x14ac:dyDescent="0.2">
      <c r="C253" s="178"/>
      <c r="I253" s="178"/>
    </row>
    <row r="254" spans="1:27" s="173" customFormat="1" ht="15.75" customHeight="1" x14ac:dyDescent="0.2">
      <c r="C254" s="178"/>
      <c r="I254" s="178"/>
    </row>
    <row r="255" spans="1:27" s="173" customFormat="1" ht="15.75" customHeight="1" x14ac:dyDescent="0.2">
      <c r="C255" s="178"/>
      <c r="I255" s="178"/>
    </row>
    <row r="256" spans="1:27" s="173" customFormat="1" ht="15.75" customHeight="1" x14ac:dyDescent="0.2">
      <c r="C256" s="178"/>
      <c r="I256" s="178"/>
    </row>
    <row r="257" spans="3:9" s="173" customFormat="1" ht="15.75" customHeight="1" x14ac:dyDescent="0.2">
      <c r="C257" s="178"/>
      <c r="I257" s="178"/>
    </row>
    <row r="258" spans="3:9" s="173" customFormat="1" ht="15.75" customHeight="1" x14ac:dyDescent="0.2">
      <c r="C258" s="178"/>
      <c r="I258" s="178"/>
    </row>
    <row r="259" spans="3:9" s="173" customFormat="1" ht="15.75" customHeight="1" x14ac:dyDescent="0.2">
      <c r="C259" s="178"/>
      <c r="I259" s="178"/>
    </row>
    <row r="260" spans="3:9" s="173" customFormat="1" ht="15.75" customHeight="1" x14ac:dyDescent="0.2">
      <c r="C260" s="178"/>
      <c r="I260" s="178"/>
    </row>
    <row r="261" spans="3:9" s="173" customFormat="1" ht="15.75" customHeight="1" x14ac:dyDescent="0.2">
      <c r="C261" s="178"/>
      <c r="I261" s="178"/>
    </row>
    <row r="262" spans="3:9" s="173" customFormat="1" ht="15.75" customHeight="1" x14ac:dyDescent="0.2">
      <c r="C262" s="178"/>
      <c r="I262" s="178"/>
    </row>
    <row r="263" spans="3:9" s="173" customFormat="1" ht="15.75" customHeight="1" x14ac:dyDescent="0.2">
      <c r="C263" s="178"/>
      <c r="I263" s="178"/>
    </row>
    <row r="264" spans="3:9" s="173" customFormat="1" ht="15.75" customHeight="1" x14ac:dyDescent="0.2">
      <c r="C264" s="178"/>
      <c r="I264" s="178"/>
    </row>
    <row r="265" spans="3:9" s="173" customFormat="1" ht="15.75" customHeight="1" x14ac:dyDescent="0.2">
      <c r="C265" s="178"/>
      <c r="I265" s="178"/>
    </row>
    <row r="266" spans="3:9" s="173" customFormat="1" ht="15.75" customHeight="1" x14ac:dyDescent="0.2">
      <c r="C266" s="178"/>
      <c r="I266" s="178"/>
    </row>
    <row r="267" spans="3:9" s="173" customFormat="1" ht="15.75" customHeight="1" x14ac:dyDescent="0.2">
      <c r="C267" s="178"/>
      <c r="I267" s="178"/>
    </row>
    <row r="268" spans="3:9" s="173" customFormat="1" ht="15.75" customHeight="1" x14ac:dyDescent="0.2">
      <c r="C268" s="178"/>
      <c r="I268" s="178"/>
    </row>
    <row r="269" spans="3:9" s="173" customFormat="1" ht="15.75" customHeight="1" x14ac:dyDescent="0.2">
      <c r="C269" s="178"/>
      <c r="I269" s="178"/>
    </row>
    <row r="270" spans="3:9" s="173" customFormat="1" ht="15.75" customHeight="1" x14ac:dyDescent="0.2">
      <c r="C270" s="178"/>
      <c r="I270" s="178"/>
    </row>
    <row r="271" spans="3:9" s="173" customFormat="1" ht="15.75" customHeight="1" x14ac:dyDescent="0.2">
      <c r="C271" s="178"/>
      <c r="I271" s="178"/>
    </row>
    <row r="272" spans="3:9" s="173" customFormat="1" ht="15.75" customHeight="1" x14ac:dyDescent="0.2">
      <c r="C272" s="178"/>
      <c r="I272" s="178"/>
    </row>
    <row r="273" spans="3:9" s="173" customFormat="1" ht="15.75" customHeight="1" x14ac:dyDescent="0.2">
      <c r="C273" s="178"/>
      <c r="I273" s="178"/>
    </row>
    <row r="274" spans="3:9" s="173" customFormat="1" ht="15.75" customHeight="1" x14ac:dyDescent="0.2">
      <c r="C274" s="178"/>
      <c r="I274" s="178"/>
    </row>
    <row r="275" spans="3:9" s="173" customFormat="1" ht="15.75" customHeight="1" x14ac:dyDescent="0.2">
      <c r="C275" s="178"/>
      <c r="I275" s="178"/>
    </row>
    <row r="276" spans="3:9" s="173" customFormat="1" ht="15.75" customHeight="1" x14ac:dyDescent="0.2">
      <c r="C276" s="178"/>
      <c r="I276" s="178"/>
    </row>
    <row r="277" spans="3:9" s="173" customFormat="1" ht="15.75" customHeight="1" x14ac:dyDescent="0.2">
      <c r="C277" s="178"/>
      <c r="I277" s="178"/>
    </row>
    <row r="278" spans="3:9" s="173" customFormat="1" ht="15.75" customHeight="1" x14ac:dyDescent="0.2">
      <c r="C278" s="178"/>
      <c r="I278" s="178"/>
    </row>
    <row r="279" spans="3:9" s="173" customFormat="1" ht="15.75" customHeight="1" x14ac:dyDescent="0.2">
      <c r="C279" s="178"/>
      <c r="I279" s="178"/>
    </row>
    <row r="280" spans="3:9" s="173" customFormat="1" ht="15.75" customHeight="1" x14ac:dyDescent="0.2">
      <c r="C280" s="178"/>
      <c r="I280" s="178"/>
    </row>
    <row r="281" spans="3:9" s="173" customFormat="1" ht="15.75" customHeight="1" x14ac:dyDescent="0.2">
      <c r="C281" s="178"/>
      <c r="I281" s="178"/>
    </row>
    <row r="282" spans="3:9" s="173" customFormat="1" ht="15.75" customHeight="1" x14ac:dyDescent="0.2">
      <c r="C282" s="178"/>
      <c r="I282" s="178"/>
    </row>
    <row r="283" spans="3:9" s="173" customFormat="1" ht="15.75" customHeight="1" x14ac:dyDescent="0.2">
      <c r="C283" s="178"/>
      <c r="I283" s="178"/>
    </row>
    <row r="284" spans="3:9" s="173" customFormat="1" ht="15.75" customHeight="1" x14ac:dyDescent="0.2">
      <c r="C284" s="178"/>
      <c r="I284" s="178"/>
    </row>
    <row r="285" spans="3:9" s="173" customFormat="1" ht="15.75" customHeight="1" x14ac:dyDescent="0.2">
      <c r="C285" s="178"/>
      <c r="I285" s="178"/>
    </row>
    <row r="286" spans="3:9" s="173" customFormat="1" ht="15.75" customHeight="1" x14ac:dyDescent="0.2">
      <c r="C286" s="178"/>
      <c r="I286" s="178"/>
    </row>
    <row r="287" spans="3:9" s="173" customFormat="1" ht="15.75" customHeight="1" x14ac:dyDescent="0.2">
      <c r="C287" s="178"/>
      <c r="I287" s="178"/>
    </row>
    <row r="288" spans="3:9" s="173" customFormat="1" ht="15.75" customHeight="1" x14ac:dyDescent="0.2">
      <c r="C288" s="178"/>
      <c r="I288" s="178"/>
    </row>
    <row r="289" spans="3:9" s="173" customFormat="1" ht="15.75" customHeight="1" x14ac:dyDescent="0.2">
      <c r="C289" s="178"/>
      <c r="I289" s="178"/>
    </row>
    <row r="290" spans="3:9" s="173" customFormat="1" ht="15.75" customHeight="1" x14ac:dyDescent="0.2">
      <c r="C290" s="178"/>
      <c r="I290" s="178"/>
    </row>
    <row r="291" spans="3:9" s="173" customFormat="1" ht="15.75" customHeight="1" x14ac:dyDescent="0.2">
      <c r="C291" s="178"/>
      <c r="I291" s="178"/>
    </row>
    <row r="292" spans="3:9" s="173" customFormat="1" ht="15.75" customHeight="1" x14ac:dyDescent="0.2">
      <c r="C292" s="178"/>
      <c r="I292" s="178"/>
    </row>
    <row r="293" spans="3:9" s="173" customFormat="1" ht="15.75" customHeight="1" x14ac:dyDescent="0.2">
      <c r="C293" s="178"/>
      <c r="I293" s="178"/>
    </row>
    <row r="294" spans="3:9" s="173" customFormat="1" ht="15.75" customHeight="1" x14ac:dyDescent="0.2">
      <c r="C294" s="178"/>
      <c r="I294" s="178"/>
    </row>
    <row r="295" spans="3:9" s="173" customFormat="1" ht="15.75" customHeight="1" x14ac:dyDescent="0.2">
      <c r="C295" s="178"/>
      <c r="I295" s="178"/>
    </row>
    <row r="296" spans="3:9" s="173" customFormat="1" ht="15.75" customHeight="1" x14ac:dyDescent="0.2">
      <c r="C296" s="178"/>
      <c r="I296" s="178"/>
    </row>
    <row r="297" spans="3:9" s="173" customFormat="1" ht="15.75" customHeight="1" x14ac:dyDescent="0.2">
      <c r="C297" s="178"/>
      <c r="I297" s="178"/>
    </row>
    <row r="298" spans="3:9" s="173" customFormat="1" ht="15.75" customHeight="1" x14ac:dyDescent="0.2">
      <c r="C298" s="178"/>
      <c r="I298" s="178"/>
    </row>
    <row r="299" spans="3:9" s="173" customFormat="1" ht="15.75" customHeight="1" x14ac:dyDescent="0.2">
      <c r="C299" s="178"/>
      <c r="I299" s="178"/>
    </row>
    <row r="300" spans="3:9" s="173" customFormat="1" ht="15.75" customHeight="1" x14ac:dyDescent="0.2">
      <c r="C300" s="178"/>
      <c r="I300" s="178"/>
    </row>
    <row r="301" spans="3:9" s="173" customFormat="1" ht="15.75" customHeight="1" x14ac:dyDescent="0.2">
      <c r="C301" s="178"/>
      <c r="I301" s="178"/>
    </row>
    <row r="302" spans="3:9" s="173" customFormat="1" ht="15.75" customHeight="1" x14ac:dyDescent="0.2">
      <c r="C302" s="178"/>
      <c r="I302" s="178"/>
    </row>
    <row r="303" spans="3:9" s="173" customFormat="1" ht="15.75" customHeight="1" x14ac:dyDescent="0.2">
      <c r="C303" s="178"/>
      <c r="I303" s="178"/>
    </row>
    <row r="304" spans="3:9" s="173" customFormat="1" ht="15.75" customHeight="1" x14ac:dyDescent="0.2">
      <c r="C304" s="178"/>
      <c r="I304" s="178"/>
    </row>
    <row r="305" spans="3:9" s="173" customFormat="1" ht="15.75" customHeight="1" x14ac:dyDescent="0.2">
      <c r="C305" s="178"/>
      <c r="I305" s="178"/>
    </row>
    <row r="306" spans="3:9" s="173" customFormat="1" ht="15.75" customHeight="1" x14ac:dyDescent="0.2">
      <c r="C306" s="178"/>
      <c r="I306" s="178"/>
    </row>
    <row r="307" spans="3:9" s="173" customFormat="1" ht="15.75" customHeight="1" x14ac:dyDescent="0.2">
      <c r="C307" s="178"/>
      <c r="I307" s="178"/>
    </row>
    <row r="308" spans="3:9" s="173" customFormat="1" ht="15.75" customHeight="1" x14ac:dyDescent="0.2">
      <c r="C308" s="178"/>
      <c r="I308" s="178"/>
    </row>
    <row r="309" spans="3:9" s="173" customFormat="1" ht="15.75" customHeight="1" x14ac:dyDescent="0.2">
      <c r="C309" s="178"/>
      <c r="I309" s="178"/>
    </row>
    <row r="310" spans="3:9" s="173" customFormat="1" ht="15.75" customHeight="1" x14ac:dyDescent="0.2">
      <c r="C310" s="178"/>
      <c r="I310" s="178"/>
    </row>
    <row r="311" spans="3:9" s="173" customFormat="1" ht="15.75" customHeight="1" x14ac:dyDescent="0.2">
      <c r="C311" s="178"/>
      <c r="I311" s="178"/>
    </row>
    <row r="312" spans="3:9" s="173" customFormat="1" ht="15.75" customHeight="1" x14ac:dyDescent="0.2">
      <c r="C312" s="178"/>
      <c r="I312" s="178"/>
    </row>
    <row r="313" spans="3:9" s="173" customFormat="1" ht="15.75" customHeight="1" x14ac:dyDescent="0.2">
      <c r="C313" s="178"/>
      <c r="I313" s="178"/>
    </row>
    <row r="314" spans="3:9" s="173" customFormat="1" ht="15.75" customHeight="1" x14ac:dyDescent="0.2">
      <c r="C314" s="178"/>
      <c r="I314" s="178"/>
    </row>
    <row r="315" spans="3:9" s="173" customFormat="1" ht="15.75" customHeight="1" x14ac:dyDescent="0.2">
      <c r="C315" s="178"/>
      <c r="I315" s="178"/>
    </row>
    <row r="316" spans="3:9" s="173" customFormat="1" ht="15.75" customHeight="1" x14ac:dyDescent="0.2">
      <c r="C316" s="178"/>
      <c r="I316" s="178"/>
    </row>
    <row r="317" spans="3:9" s="173" customFormat="1" ht="15.75" customHeight="1" x14ac:dyDescent="0.2">
      <c r="C317" s="178"/>
      <c r="I317" s="178"/>
    </row>
    <row r="318" spans="3:9" s="173" customFormat="1" ht="15.75" customHeight="1" x14ac:dyDescent="0.2">
      <c r="C318" s="178"/>
      <c r="I318" s="178"/>
    </row>
    <row r="319" spans="3:9" s="173" customFormat="1" ht="15.75" customHeight="1" x14ac:dyDescent="0.2">
      <c r="C319" s="178"/>
      <c r="I319" s="178"/>
    </row>
    <row r="320" spans="3:9" s="173" customFormat="1" ht="15.75" customHeight="1" x14ac:dyDescent="0.2">
      <c r="C320" s="178"/>
      <c r="I320" s="178"/>
    </row>
    <row r="321" spans="3:9" s="173" customFormat="1" ht="15.75" customHeight="1" x14ac:dyDescent="0.2">
      <c r="C321" s="178"/>
      <c r="I321" s="178"/>
    </row>
    <row r="322" spans="3:9" s="173" customFormat="1" ht="15.75" customHeight="1" x14ac:dyDescent="0.2">
      <c r="C322" s="178"/>
      <c r="I322" s="178"/>
    </row>
    <row r="323" spans="3:9" s="173" customFormat="1" ht="15.75" customHeight="1" x14ac:dyDescent="0.2">
      <c r="C323" s="178"/>
      <c r="I323" s="178"/>
    </row>
    <row r="324" spans="3:9" s="173" customFormat="1" ht="15.75" customHeight="1" x14ac:dyDescent="0.2">
      <c r="C324" s="178"/>
      <c r="I324" s="178"/>
    </row>
    <row r="325" spans="3:9" s="173" customFormat="1" ht="15.75" customHeight="1" x14ac:dyDescent="0.2">
      <c r="C325" s="178"/>
      <c r="I325" s="178"/>
    </row>
    <row r="326" spans="3:9" s="173" customFormat="1" ht="15.75" customHeight="1" x14ac:dyDescent="0.2">
      <c r="C326" s="178"/>
      <c r="I326" s="178"/>
    </row>
    <row r="327" spans="3:9" s="173" customFormat="1" ht="15.75" customHeight="1" x14ac:dyDescent="0.2">
      <c r="C327" s="178"/>
      <c r="I327" s="178"/>
    </row>
    <row r="328" spans="3:9" s="173" customFormat="1" ht="15.75" customHeight="1" x14ac:dyDescent="0.2">
      <c r="C328" s="178"/>
      <c r="I328" s="178"/>
    </row>
    <row r="329" spans="3:9" s="173" customFormat="1" ht="15.75" customHeight="1" x14ac:dyDescent="0.2">
      <c r="C329" s="178"/>
      <c r="I329" s="178"/>
    </row>
    <row r="330" spans="3:9" s="173" customFormat="1" ht="15.75" customHeight="1" x14ac:dyDescent="0.2">
      <c r="C330" s="178"/>
      <c r="I330" s="178"/>
    </row>
    <row r="331" spans="3:9" s="173" customFormat="1" ht="15.75" customHeight="1" x14ac:dyDescent="0.2">
      <c r="C331" s="178"/>
      <c r="I331" s="178"/>
    </row>
    <row r="332" spans="3:9" s="173" customFormat="1" ht="15.75" customHeight="1" x14ac:dyDescent="0.2">
      <c r="C332" s="178"/>
      <c r="I332" s="178"/>
    </row>
    <row r="333" spans="3:9" s="173" customFormat="1" ht="15.75" customHeight="1" x14ac:dyDescent="0.2">
      <c r="C333" s="178"/>
      <c r="I333" s="178"/>
    </row>
    <row r="334" spans="3:9" s="173" customFormat="1" ht="15.75" customHeight="1" x14ac:dyDescent="0.2">
      <c r="C334" s="178"/>
      <c r="I334" s="178"/>
    </row>
    <row r="335" spans="3:9" s="173" customFormat="1" ht="15.75" customHeight="1" x14ac:dyDescent="0.2">
      <c r="C335" s="178"/>
      <c r="I335" s="178"/>
    </row>
    <row r="336" spans="3:9" s="173" customFormat="1" ht="15.75" customHeight="1" x14ac:dyDescent="0.2">
      <c r="C336" s="178"/>
      <c r="I336" s="178"/>
    </row>
    <row r="337" spans="3:9" s="173" customFormat="1" ht="15.75" customHeight="1" x14ac:dyDescent="0.2">
      <c r="C337" s="178"/>
      <c r="I337" s="178"/>
    </row>
    <row r="338" spans="3:9" s="173" customFormat="1" ht="15.75" customHeight="1" x14ac:dyDescent="0.2">
      <c r="C338" s="178"/>
      <c r="I338" s="178"/>
    </row>
    <row r="339" spans="3:9" s="173" customFormat="1" ht="15.75" customHeight="1" x14ac:dyDescent="0.2">
      <c r="C339" s="178"/>
      <c r="I339" s="178"/>
    </row>
    <row r="340" spans="3:9" s="173" customFormat="1" ht="15.75" customHeight="1" x14ac:dyDescent="0.2">
      <c r="C340" s="178"/>
      <c r="I340" s="178"/>
    </row>
    <row r="341" spans="3:9" s="173" customFormat="1" ht="15.75" customHeight="1" x14ac:dyDescent="0.2">
      <c r="C341" s="178"/>
      <c r="I341" s="178"/>
    </row>
    <row r="342" spans="3:9" s="173" customFormat="1" ht="15.75" customHeight="1" x14ac:dyDescent="0.2">
      <c r="C342" s="178"/>
      <c r="I342" s="178"/>
    </row>
    <row r="343" spans="3:9" s="173" customFormat="1" ht="15.75" customHeight="1" x14ac:dyDescent="0.2">
      <c r="C343" s="178"/>
      <c r="I343" s="178"/>
    </row>
    <row r="344" spans="3:9" s="173" customFormat="1" ht="15.75" customHeight="1" x14ac:dyDescent="0.2">
      <c r="C344" s="178"/>
      <c r="I344" s="178"/>
    </row>
    <row r="345" spans="3:9" s="173" customFormat="1" ht="15.75" customHeight="1" x14ac:dyDescent="0.2">
      <c r="C345" s="178"/>
      <c r="I345" s="178"/>
    </row>
    <row r="346" spans="3:9" s="173" customFormat="1" ht="15.75" customHeight="1" x14ac:dyDescent="0.2">
      <c r="C346" s="178"/>
      <c r="I346" s="178"/>
    </row>
    <row r="347" spans="3:9" s="173" customFormat="1" ht="15.75" customHeight="1" x14ac:dyDescent="0.2">
      <c r="C347" s="178"/>
      <c r="I347" s="178"/>
    </row>
    <row r="348" spans="3:9" s="173" customFormat="1" ht="15.75" customHeight="1" x14ac:dyDescent="0.2">
      <c r="C348" s="178"/>
      <c r="I348" s="178"/>
    </row>
    <row r="349" spans="3:9" s="173" customFormat="1" ht="15.75" customHeight="1" x14ac:dyDescent="0.2">
      <c r="C349" s="178"/>
      <c r="I349" s="178"/>
    </row>
    <row r="350" spans="3:9" s="173" customFormat="1" ht="15.75" customHeight="1" x14ac:dyDescent="0.2">
      <c r="C350" s="178"/>
      <c r="I350" s="178"/>
    </row>
    <row r="351" spans="3:9" s="173" customFormat="1" ht="15.75" customHeight="1" x14ac:dyDescent="0.2">
      <c r="C351" s="178"/>
      <c r="I351" s="178"/>
    </row>
    <row r="352" spans="3:9" s="173" customFormat="1" ht="15.75" customHeight="1" x14ac:dyDescent="0.2">
      <c r="C352" s="178"/>
      <c r="I352" s="178"/>
    </row>
    <row r="353" spans="3:9" s="173" customFormat="1" ht="15.75" customHeight="1" x14ac:dyDescent="0.2">
      <c r="C353" s="178"/>
      <c r="I353" s="178"/>
    </row>
    <row r="354" spans="3:9" s="173" customFormat="1" ht="15.75" customHeight="1" x14ac:dyDescent="0.2">
      <c r="C354" s="178"/>
      <c r="I354" s="178"/>
    </row>
    <row r="355" spans="3:9" s="173" customFormat="1" ht="15.75" customHeight="1" x14ac:dyDescent="0.2">
      <c r="C355" s="178"/>
      <c r="I355" s="178"/>
    </row>
    <row r="356" spans="3:9" s="173" customFormat="1" ht="15.75" customHeight="1" x14ac:dyDescent="0.2">
      <c r="C356" s="178"/>
      <c r="I356" s="178"/>
    </row>
    <row r="357" spans="3:9" s="173" customFormat="1" ht="15.75" customHeight="1" x14ac:dyDescent="0.2">
      <c r="C357" s="178"/>
      <c r="I357" s="178"/>
    </row>
    <row r="358" spans="3:9" s="173" customFormat="1" ht="15.75" customHeight="1" x14ac:dyDescent="0.2">
      <c r="C358" s="178"/>
      <c r="I358" s="178"/>
    </row>
    <row r="359" spans="3:9" s="173" customFormat="1" ht="15.75" customHeight="1" x14ac:dyDescent="0.2">
      <c r="C359" s="178"/>
      <c r="I359" s="178"/>
    </row>
    <row r="360" spans="3:9" s="173" customFormat="1" ht="15.75" customHeight="1" x14ac:dyDescent="0.2">
      <c r="C360" s="178"/>
      <c r="I360" s="178"/>
    </row>
    <row r="361" spans="3:9" s="173" customFormat="1" ht="15.75" customHeight="1" x14ac:dyDescent="0.2">
      <c r="C361" s="178"/>
      <c r="I361" s="178"/>
    </row>
    <row r="362" spans="3:9" s="173" customFormat="1" ht="15.75" customHeight="1" x14ac:dyDescent="0.2">
      <c r="C362" s="178"/>
      <c r="I362" s="178"/>
    </row>
    <row r="363" spans="3:9" s="173" customFormat="1" ht="15.75" customHeight="1" x14ac:dyDescent="0.2">
      <c r="C363" s="178"/>
      <c r="I363" s="178"/>
    </row>
    <row r="364" spans="3:9" s="173" customFormat="1" ht="15.75" customHeight="1" x14ac:dyDescent="0.2">
      <c r="C364" s="178"/>
      <c r="I364" s="178"/>
    </row>
    <row r="365" spans="3:9" s="173" customFormat="1" ht="15.75" customHeight="1" x14ac:dyDescent="0.2">
      <c r="C365" s="178"/>
      <c r="I365" s="178"/>
    </row>
    <row r="366" spans="3:9" s="173" customFormat="1" ht="15.75" customHeight="1" x14ac:dyDescent="0.2">
      <c r="C366" s="178"/>
      <c r="I366" s="178"/>
    </row>
    <row r="367" spans="3:9" s="173" customFormat="1" ht="15.75" customHeight="1" x14ac:dyDescent="0.2">
      <c r="C367" s="178"/>
      <c r="I367" s="178"/>
    </row>
    <row r="368" spans="3:9" s="173" customFormat="1" ht="15.75" customHeight="1" x14ac:dyDescent="0.2">
      <c r="C368" s="178"/>
      <c r="I368" s="178"/>
    </row>
    <row r="369" spans="3:9" s="173" customFormat="1" ht="15.75" customHeight="1" x14ac:dyDescent="0.2">
      <c r="C369" s="178"/>
      <c r="I369" s="178"/>
    </row>
    <row r="370" spans="3:9" s="173" customFormat="1" ht="15.75" customHeight="1" x14ac:dyDescent="0.2">
      <c r="C370" s="178"/>
      <c r="I370" s="178"/>
    </row>
    <row r="371" spans="3:9" s="173" customFormat="1" ht="15.75" customHeight="1" x14ac:dyDescent="0.2">
      <c r="C371" s="178"/>
      <c r="I371" s="178"/>
    </row>
    <row r="372" spans="3:9" ht="15.75" customHeight="1" x14ac:dyDescent="0.2"/>
    <row r="373" spans="3:9" ht="15.75" customHeight="1" x14ac:dyDescent="0.2"/>
    <row r="374" spans="3:9" ht="15.75" customHeight="1" x14ac:dyDescent="0.2"/>
    <row r="375" spans="3:9" ht="15.75" customHeight="1" x14ac:dyDescent="0.2"/>
    <row r="376" spans="3:9" ht="15.75" customHeight="1" x14ac:dyDescent="0.2"/>
    <row r="377" spans="3:9" ht="15.75" customHeight="1" x14ac:dyDescent="0.2"/>
    <row r="378" spans="3:9" ht="15.75" customHeight="1" x14ac:dyDescent="0.2"/>
    <row r="379" spans="3:9" ht="15.75" customHeight="1" x14ac:dyDescent="0.2"/>
    <row r="380" spans="3:9" ht="15.75" customHeight="1" x14ac:dyDescent="0.2"/>
    <row r="381" spans="3:9" ht="15.75" customHeight="1" x14ac:dyDescent="0.2"/>
    <row r="382" spans="3:9" ht="15.75" customHeight="1" x14ac:dyDescent="0.2"/>
    <row r="383" spans="3:9" ht="15.75" customHeight="1" x14ac:dyDescent="0.2"/>
    <row r="384" spans="3:9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N2:N3"/>
    <mergeCell ref="A1:D1"/>
    <mergeCell ref="A2:A3"/>
    <mergeCell ref="B2:B3"/>
    <mergeCell ref="H2:H3"/>
    <mergeCell ref="K2:M2"/>
    <mergeCell ref="I2:I3"/>
    <mergeCell ref="C2:C3"/>
  </mergeCells>
  <pageMargins left="0.7" right="0.7" top="0.75" bottom="0.75" header="0" footer="0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workbookViewId="0">
      <pane ySplit="3" topLeftCell="A4" activePane="bottomLeft" state="frozen"/>
      <selection activeCell="M4" sqref="M4"/>
      <selection pane="bottomLeft" activeCell="M4" sqref="M4"/>
    </sheetView>
  </sheetViews>
  <sheetFormatPr defaultColWidth="14.42578125" defaultRowHeight="15" customHeight="1" x14ac:dyDescent="0.2"/>
  <cols>
    <col min="1" max="1" width="14.28515625" customWidth="1"/>
    <col min="2" max="2" width="15.5703125" customWidth="1"/>
    <col min="3" max="3" width="18.42578125" style="81" customWidth="1"/>
    <col min="4" max="4" width="12.42578125" customWidth="1"/>
    <col min="5" max="5" width="13.42578125" customWidth="1"/>
    <col min="6" max="6" width="12" customWidth="1"/>
    <col min="7" max="7" width="12.28515625" customWidth="1"/>
    <col min="8" max="8" width="12.5703125" customWidth="1"/>
    <col min="9" max="9" width="17.28515625" style="81" customWidth="1"/>
    <col min="10" max="10" width="2.5703125" customWidth="1"/>
    <col min="11" max="11" width="25.28515625" customWidth="1"/>
    <col min="12" max="12" width="8" customWidth="1"/>
    <col min="13" max="13" width="10.140625" customWidth="1"/>
    <col min="14" max="14" width="11.42578125" customWidth="1"/>
    <col min="15" max="15" width="7.140625" customWidth="1"/>
  </cols>
  <sheetData>
    <row r="1" spans="1:27" ht="21.75" customHeight="1" x14ac:dyDescent="0.2">
      <c r="A1" s="124" t="s">
        <v>56</v>
      </c>
      <c r="B1" s="124"/>
      <c r="C1" s="124"/>
      <c r="D1" s="124"/>
      <c r="E1" s="1"/>
      <c r="F1" s="1"/>
      <c r="G1" s="1"/>
      <c r="H1" s="1"/>
      <c r="I1" s="156"/>
      <c r="J1" s="1"/>
      <c r="K1" s="1"/>
      <c r="L1" s="1"/>
      <c r="M1" s="1"/>
      <c r="N1" s="2"/>
      <c r="O1" s="3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ht="29.25" customHeight="1" x14ac:dyDescent="0.2">
      <c r="A2" s="125" t="s">
        <v>1</v>
      </c>
      <c r="B2" s="126" t="s">
        <v>2</v>
      </c>
      <c r="C2" s="160" t="s">
        <v>70</v>
      </c>
      <c r="D2" s="4" t="s">
        <v>3</v>
      </c>
      <c r="E2" s="5" t="s">
        <v>4</v>
      </c>
      <c r="F2" s="6" t="s">
        <v>5</v>
      </c>
      <c r="G2" s="7" t="s">
        <v>6</v>
      </c>
      <c r="H2" s="128" t="s">
        <v>7</v>
      </c>
      <c r="I2" s="163" t="s">
        <v>69</v>
      </c>
      <c r="J2" s="8" t="s">
        <v>67</v>
      </c>
      <c r="K2" s="129" t="s">
        <v>8</v>
      </c>
      <c r="L2" s="130"/>
      <c r="M2" s="131"/>
      <c r="N2" s="122" t="s">
        <v>9</v>
      </c>
      <c r="O2" s="9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33.75" customHeight="1" x14ac:dyDescent="0.2">
      <c r="A3" s="123"/>
      <c r="B3" s="127"/>
      <c r="C3" s="161"/>
      <c r="D3" s="4" t="s">
        <v>64</v>
      </c>
      <c r="E3" s="10" t="s">
        <v>66</v>
      </c>
      <c r="F3" s="11" t="s">
        <v>10</v>
      </c>
      <c r="G3" s="12" t="s">
        <v>10</v>
      </c>
      <c r="H3" s="123"/>
      <c r="I3" s="164"/>
      <c r="J3" s="13"/>
      <c r="K3" s="75" t="s">
        <v>65</v>
      </c>
      <c r="L3" s="14" t="s">
        <v>12</v>
      </c>
      <c r="M3" s="15" t="s">
        <v>13</v>
      </c>
      <c r="N3" s="123"/>
      <c r="O3" s="9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3.5" customHeight="1" x14ac:dyDescent="0.2">
      <c r="A4" s="16" t="s">
        <v>14</v>
      </c>
      <c r="B4" s="17">
        <v>1949937.6410520403</v>
      </c>
      <c r="C4" s="79">
        <f>D4+E4</f>
        <v>1474151.493287721</v>
      </c>
      <c r="D4" s="18">
        <v>1146613.3665843771</v>
      </c>
      <c r="E4" s="19">
        <v>327538.12670334376</v>
      </c>
      <c r="F4" s="20">
        <v>268817.3329444218</v>
      </c>
      <c r="G4" s="21">
        <v>209020.81674360335</v>
      </c>
      <c r="H4" s="22">
        <f t="shared" ref="H4:H41" si="0">SUM(F4:G4)</f>
        <v>477838.14968802512</v>
      </c>
      <c r="I4" s="165">
        <f>H4+E4</f>
        <v>805376.27639136882</v>
      </c>
      <c r="J4" s="23"/>
      <c r="K4" s="24">
        <f t="shared" ref="K4:K41" si="1">100*(E4+F4+G4)/B4</f>
        <v>41.302668323118695</v>
      </c>
      <c r="L4" s="25">
        <f t="shared" ref="L4:L41" si="2">100*H4/B4</f>
        <v>24.505304150660912</v>
      </c>
      <c r="M4" s="26">
        <f t="shared" ref="M4:M41" si="3">100*G4/B4</f>
        <v>10.71935903708343</v>
      </c>
      <c r="N4" s="27">
        <f t="shared" ref="N4:N41" si="4">100*E4/B4</f>
        <v>16.79736417245778</v>
      </c>
      <c r="O4" s="9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ht="13.5" customHeight="1" x14ac:dyDescent="0.2">
      <c r="A5" s="16" t="s">
        <v>15</v>
      </c>
      <c r="B5" s="17">
        <v>1468679.8575184955</v>
      </c>
      <c r="C5" s="79">
        <f t="shared" ref="C5:C41" si="5">D5+E5</f>
        <v>1382205.1989196748</v>
      </c>
      <c r="D5" s="18">
        <v>971331.52372692269</v>
      </c>
      <c r="E5" s="19">
        <v>410873.67519275227</v>
      </c>
      <c r="F5" s="20">
        <v>46061.065935248902</v>
      </c>
      <c r="G5" s="21">
        <v>42076.489687948007</v>
      </c>
      <c r="H5" s="22">
        <f t="shared" si="0"/>
        <v>88137.555623196909</v>
      </c>
      <c r="I5" s="165">
        <f t="shared" ref="I5:I41" si="6">H5+E5</f>
        <v>499011.23081594915</v>
      </c>
      <c r="J5" s="23"/>
      <c r="K5" s="24">
        <f t="shared" si="1"/>
        <v>33.976855354923053</v>
      </c>
      <c r="L5" s="25">
        <f t="shared" si="2"/>
        <v>6.0011414449514886</v>
      </c>
      <c r="M5" s="26">
        <f t="shared" si="3"/>
        <v>2.8649190953732488</v>
      </c>
      <c r="N5" s="27">
        <f t="shared" si="4"/>
        <v>27.97571390997156</v>
      </c>
      <c r="O5" s="9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13.5" customHeight="1" x14ac:dyDescent="0.2">
      <c r="A6" s="16" t="s">
        <v>16</v>
      </c>
      <c r="B6" s="17">
        <v>3269127.7220186437</v>
      </c>
      <c r="C6" s="79">
        <f t="shared" si="5"/>
        <v>2239683.8424197566</v>
      </c>
      <c r="D6" s="18">
        <v>1642472.5898760539</v>
      </c>
      <c r="E6" s="19">
        <v>597211.25254370249</v>
      </c>
      <c r="F6" s="20">
        <v>565325.63758678955</v>
      </c>
      <c r="G6" s="21">
        <v>476574.03377960005</v>
      </c>
      <c r="H6" s="22">
        <f t="shared" si="0"/>
        <v>1041899.6713663896</v>
      </c>
      <c r="I6" s="165">
        <f t="shared" si="6"/>
        <v>1639110.9239100921</v>
      </c>
      <c r="J6" s="23"/>
      <c r="K6" s="24">
        <f t="shared" si="1"/>
        <v>50.139091014099705</v>
      </c>
      <c r="L6" s="25">
        <f t="shared" si="2"/>
        <v>31.87087688097515</v>
      </c>
      <c r="M6" s="26">
        <f t="shared" si="3"/>
        <v>14.578018184169379</v>
      </c>
      <c r="N6" s="27">
        <f t="shared" si="4"/>
        <v>18.268214133124548</v>
      </c>
      <c r="O6" s="9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ht="13.5" customHeight="1" x14ac:dyDescent="0.2">
      <c r="A7" s="16" t="s">
        <v>17</v>
      </c>
      <c r="B7" s="17">
        <v>3058883.8556406051</v>
      </c>
      <c r="C7" s="79">
        <f t="shared" si="5"/>
        <v>2697926.9975131801</v>
      </c>
      <c r="D7" s="18">
        <v>2223089.0490939938</v>
      </c>
      <c r="E7" s="19">
        <v>474837.94841918629</v>
      </c>
      <c r="F7" s="20">
        <v>189064.11348801746</v>
      </c>
      <c r="G7" s="21">
        <v>179763.96124670244</v>
      </c>
      <c r="H7" s="22">
        <f t="shared" si="0"/>
        <v>368828.07473471994</v>
      </c>
      <c r="I7" s="165">
        <f t="shared" si="6"/>
        <v>843666.02315390622</v>
      </c>
      <c r="J7" s="23"/>
      <c r="K7" s="24">
        <f t="shared" si="1"/>
        <v>27.580845268060099</v>
      </c>
      <c r="L7" s="25">
        <f t="shared" si="2"/>
        <v>12.057603104302183</v>
      </c>
      <c r="M7" s="26">
        <f t="shared" si="3"/>
        <v>5.87678283094065</v>
      </c>
      <c r="N7" s="27">
        <f t="shared" si="4"/>
        <v>15.523242163757919</v>
      </c>
      <c r="O7" s="9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ht="13.5" customHeight="1" x14ac:dyDescent="0.2">
      <c r="A8" s="16" t="s">
        <v>18</v>
      </c>
      <c r="B8" s="17">
        <v>1855333.2296032782</v>
      </c>
      <c r="C8" s="79">
        <f t="shared" si="5"/>
        <v>1710101.6331257792</v>
      </c>
      <c r="D8" s="18">
        <v>1171256.7834612255</v>
      </c>
      <c r="E8" s="19">
        <v>538844.84966455388</v>
      </c>
      <c r="F8" s="20">
        <v>80769.779785167833</v>
      </c>
      <c r="G8" s="21">
        <v>68089.570329804788</v>
      </c>
      <c r="H8" s="22">
        <f t="shared" si="0"/>
        <v>148859.35011497262</v>
      </c>
      <c r="I8" s="165">
        <f t="shared" si="6"/>
        <v>687704.19977952656</v>
      </c>
      <c r="J8" s="23"/>
      <c r="K8" s="24">
        <f t="shared" si="1"/>
        <v>37.066344137358911</v>
      </c>
      <c r="L8" s="25">
        <f t="shared" si="2"/>
        <v>8.0233215111876639</v>
      </c>
      <c r="M8" s="26">
        <f t="shared" si="3"/>
        <v>3.6699375208390048</v>
      </c>
      <c r="N8" s="27">
        <f t="shared" si="4"/>
        <v>29.043022626171247</v>
      </c>
      <c r="O8" s="9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ht="13.5" customHeight="1" x14ac:dyDescent="0.2">
      <c r="A9" s="16" t="s">
        <v>19</v>
      </c>
      <c r="B9" s="17">
        <v>1245522.0187918583</v>
      </c>
      <c r="C9" s="79">
        <f t="shared" si="5"/>
        <v>920013.71676463564</v>
      </c>
      <c r="D9" s="18">
        <v>703506.22918547527</v>
      </c>
      <c r="E9" s="19">
        <v>216507.4875791604</v>
      </c>
      <c r="F9" s="20">
        <v>167902.37518966838</v>
      </c>
      <c r="G9" s="21">
        <v>153377.74788324343</v>
      </c>
      <c r="H9" s="22">
        <f t="shared" si="0"/>
        <v>321280.12307291181</v>
      </c>
      <c r="I9" s="165">
        <f t="shared" si="6"/>
        <v>537787.61065207224</v>
      </c>
      <c r="J9" s="23"/>
      <c r="K9" s="24">
        <f t="shared" si="1"/>
        <v>43.177687952375166</v>
      </c>
      <c r="L9" s="25">
        <f t="shared" si="2"/>
        <v>25.794816809786287</v>
      </c>
      <c r="M9" s="26">
        <f t="shared" si="3"/>
        <v>12.314334517507611</v>
      </c>
      <c r="N9" s="27">
        <f t="shared" si="4"/>
        <v>17.382871142588883</v>
      </c>
      <c r="O9" s="9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ht="13.5" customHeight="1" x14ac:dyDescent="0.2">
      <c r="A10" s="16" t="s">
        <v>20</v>
      </c>
      <c r="B10" s="17">
        <v>2408882.9166479199</v>
      </c>
      <c r="C10" s="79">
        <f t="shared" si="5"/>
        <v>2186486.3401133562</v>
      </c>
      <c r="D10" s="18">
        <v>1608332.4854112021</v>
      </c>
      <c r="E10" s="19">
        <v>578153.85470215429</v>
      </c>
      <c r="F10" s="20">
        <v>117038.7153457861</v>
      </c>
      <c r="G10" s="21">
        <v>102711.5202886671</v>
      </c>
      <c r="H10" s="22">
        <f t="shared" si="0"/>
        <v>219750.23563445319</v>
      </c>
      <c r="I10" s="165">
        <f t="shared" si="6"/>
        <v>797904.09033660754</v>
      </c>
      <c r="J10" s="23"/>
      <c r="K10" s="24">
        <f t="shared" si="1"/>
        <v>33.123406904596699</v>
      </c>
      <c r="L10" s="25">
        <f t="shared" si="2"/>
        <v>9.1224954984631026</v>
      </c>
      <c r="M10" s="26">
        <f t="shared" si="3"/>
        <v>4.2638651957229738</v>
      </c>
      <c r="N10" s="27">
        <f t="shared" si="4"/>
        <v>24.0009114061336</v>
      </c>
      <c r="O10" s="9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ht="13.5" customHeight="1" x14ac:dyDescent="0.2">
      <c r="A11" s="16" t="s">
        <v>21</v>
      </c>
      <c r="B11" s="17">
        <v>2241422.3427949999</v>
      </c>
      <c r="C11" s="79">
        <f t="shared" si="5"/>
        <v>1788142.6343249236</v>
      </c>
      <c r="D11" s="18">
        <v>1162978.8933673033</v>
      </c>
      <c r="E11" s="19">
        <v>625163.74095762032</v>
      </c>
      <c r="F11" s="20">
        <v>251291.2880618333</v>
      </c>
      <c r="G11" s="21">
        <v>211840.56558360808</v>
      </c>
      <c r="H11" s="22">
        <f t="shared" si="0"/>
        <v>463131.85364544136</v>
      </c>
      <c r="I11" s="165">
        <f t="shared" si="6"/>
        <v>1088295.5946030617</v>
      </c>
      <c r="J11" s="23"/>
      <c r="K11" s="24">
        <f t="shared" si="1"/>
        <v>48.553794339623792</v>
      </c>
      <c r="L11" s="25">
        <f t="shared" si="2"/>
        <v>20.662409078510706</v>
      </c>
      <c r="M11" s="26">
        <f t="shared" si="3"/>
        <v>9.4511668568203877</v>
      </c>
      <c r="N11" s="27">
        <f t="shared" si="4"/>
        <v>27.891385261113086</v>
      </c>
      <c r="O11" s="9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ht="13.5" customHeight="1" x14ac:dyDescent="0.2">
      <c r="A12" s="16" t="s">
        <v>22</v>
      </c>
      <c r="B12" s="17">
        <v>1774726.8321225173</v>
      </c>
      <c r="C12" s="79">
        <f t="shared" si="5"/>
        <v>1465209.0477666443</v>
      </c>
      <c r="D12" s="18">
        <v>1113357.4981116822</v>
      </c>
      <c r="E12" s="19">
        <v>351851.54965496197</v>
      </c>
      <c r="F12" s="20">
        <v>173389.22987987526</v>
      </c>
      <c r="G12" s="21">
        <v>140391.09613677749</v>
      </c>
      <c r="H12" s="22">
        <f t="shared" si="0"/>
        <v>313780.32601665275</v>
      </c>
      <c r="I12" s="165">
        <f t="shared" si="6"/>
        <v>665631.87567161466</v>
      </c>
      <c r="J12" s="23"/>
      <c r="K12" s="24">
        <f t="shared" si="1"/>
        <v>37.506159462047457</v>
      </c>
      <c r="L12" s="25">
        <f t="shared" si="2"/>
        <v>17.680485826733197</v>
      </c>
      <c r="M12" s="26">
        <f t="shared" si="3"/>
        <v>7.910574945715684</v>
      </c>
      <c r="N12" s="27">
        <f t="shared" si="4"/>
        <v>19.825673635314267</v>
      </c>
      <c r="O12" s="9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ht="13.5" customHeight="1" x14ac:dyDescent="0.2">
      <c r="A13" s="16" t="s">
        <v>23</v>
      </c>
      <c r="B13" s="17">
        <v>2905332.9986436497</v>
      </c>
      <c r="C13" s="79">
        <f t="shared" si="5"/>
        <v>2456903.4886696483</v>
      </c>
      <c r="D13" s="18">
        <v>1888385.6046933387</v>
      </c>
      <c r="E13" s="19">
        <v>568517.88397630944</v>
      </c>
      <c r="F13" s="20">
        <v>237712.57876689124</v>
      </c>
      <c r="G13" s="21">
        <v>208613.19508464684</v>
      </c>
      <c r="H13" s="22">
        <f t="shared" si="0"/>
        <v>446325.77385153808</v>
      </c>
      <c r="I13" s="165">
        <f t="shared" si="6"/>
        <v>1014843.6578278475</v>
      </c>
      <c r="J13" s="23"/>
      <c r="K13" s="24">
        <f t="shared" si="1"/>
        <v>34.93037315521579</v>
      </c>
      <c r="L13" s="25">
        <f t="shared" si="2"/>
        <v>15.362293205629253</v>
      </c>
      <c r="M13" s="26">
        <f t="shared" si="3"/>
        <v>7.1803540310882639</v>
      </c>
      <c r="N13" s="27">
        <f t="shared" si="4"/>
        <v>19.56807994958654</v>
      </c>
      <c r="O13" s="9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ht="13.5" customHeight="1" x14ac:dyDescent="0.2">
      <c r="A14" s="16" t="s">
        <v>24</v>
      </c>
      <c r="B14" s="17">
        <v>1417749.6399038499</v>
      </c>
      <c r="C14" s="79">
        <f t="shared" si="5"/>
        <v>1191824.7908045636</v>
      </c>
      <c r="D14" s="18">
        <v>949955.69587110088</v>
      </c>
      <c r="E14" s="19">
        <v>241869.09493346277</v>
      </c>
      <c r="F14" s="20">
        <v>127760.8407592344</v>
      </c>
      <c r="G14" s="21">
        <v>103446.35875003114</v>
      </c>
      <c r="H14" s="22">
        <f t="shared" si="0"/>
        <v>231207.19950926554</v>
      </c>
      <c r="I14" s="165">
        <f t="shared" si="6"/>
        <v>473076.29444272828</v>
      </c>
      <c r="J14" s="23"/>
      <c r="K14" s="24">
        <f t="shared" si="1"/>
        <v>33.368112473991651</v>
      </c>
      <c r="L14" s="25">
        <f t="shared" si="2"/>
        <v>16.30804149066444</v>
      </c>
      <c r="M14" s="26">
        <f t="shared" si="3"/>
        <v>7.2965180761426076</v>
      </c>
      <c r="N14" s="27">
        <f t="shared" si="4"/>
        <v>17.060070983327215</v>
      </c>
      <c r="O14" s="9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ht="13.5" customHeight="1" x14ac:dyDescent="0.2">
      <c r="A15" s="16" t="s">
        <v>25</v>
      </c>
      <c r="B15" s="17">
        <v>1952697.8686695388</v>
      </c>
      <c r="C15" s="79">
        <f t="shared" si="5"/>
        <v>1616325.8415886271</v>
      </c>
      <c r="D15" s="18">
        <v>1233314.1899369254</v>
      </c>
      <c r="E15" s="19">
        <v>383011.6516517016</v>
      </c>
      <c r="F15" s="20">
        <v>186839.65945512059</v>
      </c>
      <c r="G15" s="21">
        <v>145278.49745269341</v>
      </c>
      <c r="H15" s="22">
        <f t="shared" si="0"/>
        <v>332118.15690781397</v>
      </c>
      <c r="I15" s="165">
        <f t="shared" si="6"/>
        <v>715129.80855951551</v>
      </c>
      <c r="J15" s="23"/>
      <c r="K15" s="24">
        <f t="shared" si="1"/>
        <v>36.622655252180195</v>
      </c>
      <c r="L15" s="25">
        <f t="shared" si="2"/>
        <v>17.008169171306623</v>
      </c>
      <c r="M15" s="26">
        <f t="shared" si="3"/>
        <v>7.439886107505111</v>
      </c>
      <c r="N15" s="27">
        <f t="shared" si="4"/>
        <v>19.614486080873576</v>
      </c>
      <c r="O15" s="9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13.5" customHeight="1" x14ac:dyDescent="0.2">
      <c r="A16" s="16" t="s">
        <v>26</v>
      </c>
      <c r="B16" s="17">
        <v>1704131.1701063039</v>
      </c>
      <c r="C16" s="79">
        <f t="shared" si="5"/>
        <v>1490957.2107863566</v>
      </c>
      <c r="D16" s="18">
        <v>1260631.481099728</v>
      </c>
      <c r="E16" s="19">
        <v>230325.72968662853</v>
      </c>
      <c r="F16" s="20">
        <v>113197.23470106933</v>
      </c>
      <c r="G16" s="21">
        <v>99340.291238411184</v>
      </c>
      <c r="H16" s="22">
        <f t="shared" si="0"/>
        <v>212537.52593948052</v>
      </c>
      <c r="I16" s="165">
        <f t="shared" si="6"/>
        <v>442863.25562610908</v>
      </c>
      <c r="J16" s="23"/>
      <c r="K16" s="24">
        <f t="shared" si="1"/>
        <v>25.987627208208583</v>
      </c>
      <c r="L16" s="25">
        <f t="shared" si="2"/>
        <v>12.471899444584562</v>
      </c>
      <c r="M16" s="26">
        <f t="shared" si="3"/>
        <v>5.8293805653595507</v>
      </c>
      <c r="N16" s="27">
        <f t="shared" si="4"/>
        <v>13.515727763624017</v>
      </c>
      <c r="O16" s="9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ht="13.5" customHeight="1" x14ac:dyDescent="0.2">
      <c r="A17" s="16" t="s">
        <v>27</v>
      </c>
      <c r="B17" s="17">
        <v>2335771.8956182525</v>
      </c>
      <c r="C17" s="79">
        <f t="shared" si="5"/>
        <v>1929781.7307328717</v>
      </c>
      <c r="D17" s="18">
        <v>1520128.1032090827</v>
      </c>
      <c r="E17" s="19">
        <v>409653.62752378889</v>
      </c>
      <c r="F17" s="20">
        <v>233451.48777744354</v>
      </c>
      <c r="G17" s="21">
        <v>181521.85393245917</v>
      </c>
      <c r="H17" s="22">
        <f t="shared" si="0"/>
        <v>414973.34170990274</v>
      </c>
      <c r="I17" s="165">
        <f t="shared" si="6"/>
        <v>824626.96923369169</v>
      </c>
      <c r="J17" s="23"/>
      <c r="K17" s="24">
        <f t="shared" si="1"/>
        <v>35.304259409090207</v>
      </c>
      <c r="L17" s="25">
        <f t="shared" si="2"/>
        <v>17.766004569554255</v>
      </c>
      <c r="M17" s="26">
        <f t="shared" si="3"/>
        <v>7.7713861645900311</v>
      </c>
      <c r="N17" s="27">
        <f t="shared" si="4"/>
        <v>17.538254839535956</v>
      </c>
      <c r="O17" s="9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ht="13.5" customHeight="1" x14ac:dyDescent="0.2">
      <c r="A18" s="16" t="s">
        <v>28</v>
      </c>
      <c r="B18" s="17">
        <v>830878.63774433616</v>
      </c>
      <c r="C18" s="79">
        <f t="shared" si="5"/>
        <v>752530.99046998227</v>
      </c>
      <c r="D18" s="18">
        <v>441482.18955165974</v>
      </c>
      <c r="E18" s="19">
        <v>311048.80091832252</v>
      </c>
      <c r="F18" s="20">
        <v>41879.677857240444</v>
      </c>
      <c r="G18" s="21">
        <v>35304.90337394469</v>
      </c>
      <c r="H18" s="22">
        <f t="shared" si="0"/>
        <v>77184.581231185133</v>
      </c>
      <c r="I18" s="165">
        <f t="shared" si="6"/>
        <v>388233.38214950764</v>
      </c>
      <c r="J18" s="23"/>
      <c r="K18" s="24">
        <f t="shared" si="1"/>
        <v>46.725642532281377</v>
      </c>
      <c r="L18" s="25">
        <f t="shared" si="2"/>
        <v>9.2895132604113311</v>
      </c>
      <c r="M18" s="26">
        <f t="shared" si="3"/>
        <v>4.249104715195255</v>
      </c>
      <c r="N18" s="27">
        <f t="shared" si="4"/>
        <v>37.436129271870044</v>
      </c>
      <c r="O18" s="9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ht="13.5" customHeight="1" x14ac:dyDescent="0.2">
      <c r="A19" s="16" t="s">
        <v>29</v>
      </c>
      <c r="B19" s="17">
        <v>2887423.016021668</v>
      </c>
      <c r="C19" s="79">
        <f t="shared" si="5"/>
        <v>2154948.0498157153</v>
      </c>
      <c r="D19" s="18">
        <v>1668918.6041741245</v>
      </c>
      <c r="E19" s="19">
        <v>486029.44564159069</v>
      </c>
      <c r="F19" s="20">
        <v>384089.71781565028</v>
      </c>
      <c r="G19" s="21">
        <v>350863.50527875032</v>
      </c>
      <c r="H19" s="22">
        <f t="shared" si="0"/>
        <v>734953.2230944006</v>
      </c>
      <c r="I19" s="165">
        <f t="shared" si="6"/>
        <v>1220982.6687359912</v>
      </c>
      <c r="J19" s="23"/>
      <c r="K19" s="24">
        <f t="shared" si="1"/>
        <v>42.286241467254023</v>
      </c>
      <c r="L19" s="25">
        <f t="shared" si="2"/>
        <v>25.453604096674049</v>
      </c>
      <c r="M19" s="26">
        <f t="shared" si="3"/>
        <v>12.151441036934555</v>
      </c>
      <c r="N19" s="27">
        <f t="shared" si="4"/>
        <v>16.832637370579974</v>
      </c>
      <c r="O19" s="9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ht="13.5" customHeight="1" x14ac:dyDescent="0.2">
      <c r="A20" s="16" t="s">
        <v>30</v>
      </c>
      <c r="B20" s="17">
        <v>1390857.5739671534</v>
      </c>
      <c r="C20" s="79">
        <f t="shared" si="5"/>
        <v>1158087.1340159199</v>
      </c>
      <c r="D20" s="18">
        <v>555163.51452497032</v>
      </c>
      <c r="E20" s="19">
        <v>602923.61949094955</v>
      </c>
      <c r="F20" s="20">
        <v>124441.12873656453</v>
      </c>
      <c r="G20" s="21">
        <v>113676.17669554858</v>
      </c>
      <c r="H20" s="22">
        <f t="shared" si="0"/>
        <v>238117.30543211312</v>
      </c>
      <c r="I20" s="165">
        <f t="shared" si="6"/>
        <v>841040.92492306267</v>
      </c>
      <c r="J20" s="23"/>
      <c r="K20" s="24">
        <f t="shared" si="1"/>
        <v>60.46923428141929</v>
      </c>
      <c r="L20" s="25">
        <f t="shared" si="2"/>
        <v>17.120178937727559</v>
      </c>
      <c r="M20" s="26">
        <f t="shared" si="3"/>
        <v>8.1730997352452963</v>
      </c>
      <c r="N20" s="27">
        <f t="shared" si="4"/>
        <v>43.349055343691738</v>
      </c>
      <c r="O20" s="9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ht="13.5" customHeight="1" x14ac:dyDescent="0.2">
      <c r="A21" s="16" t="s">
        <v>31</v>
      </c>
      <c r="B21" s="17">
        <v>3218256.2282167538</v>
      </c>
      <c r="C21" s="79">
        <f t="shared" si="5"/>
        <v>2416787.776643239</v>
      </c>
      <c r="D21" s="18">
        <v>1459895.499726834</v>
      </c>
      <c r="E21" s="19">
        <v>956892.27691640484</v>
      </c>
      <c r="F21" s="20">
        <v>424942.56804294622</v>
      </c>
      <c r="G21" s="21">
        <v>358229.9834151754</v>
      </c>
      <c r="H21" s="22">
        <f t="shared" si="0"/>
        <v>783172.55145812163</v>
      </c>
      <c r="I21" s="165">
        <f t="shared" si="6"/>
        <v>1740064.8283745265</v>
      </c>
      <c r="J21" s="23"/>
      <c r="K21" s="24">
        <f t="shared" si="1"/>
        <v>54.068560890774755</v>
      </c>
      <c r="L21" s="25">
        <f t="shared" si="2"/>
        <v>24.335307567852674</v>
      </c>
      <c r="M21" s="26">
        <f t="shared" si="3"/>
        <v>11.13118279005621</v>
      </c>
      <c r="N21" s="27">
        <f t="shared" si="4"/>
        <v>29.733253322922081</v>
      </c>
      <c r="O21" s="9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ht="13.5" customHeight="1" x14ac:dyDescent="0.2">
      <c r="A22" s="16" t="s">
        <v>32</v>
      </c>
      <c r="B22" s="17">
        <v>3666623.8082458233</v>
      </c>
      <c r="C22" s="79">
        <f t="shared" si="5"/>
        <v>3045220.2584259966</v>
      </c>
      <c r="D22" s="18">
        <v>1897415.9194961146</v>
      </c>
      <c r="E22" s="19">
        <v>1147804.3389298823</v>
      </c>
      <c r="F22" s="20">
        <v>335476.27741510648</v>
      </c>
      <c r="G22" s="21">
        <v>282809.18489308131</v>
      </c>
      <c r="H22" s="22">
        <f t="shared" si="0"/>
        <v>618285.46230818774</v>
      </c>
      <c r="I22" s="165">
        <f t="shared" si="6"/>
        <v>1766089.80123807</v>
      </c>
      <c r="J22" s="23"/>
      <c r="K22" s="24">
        <f t="shared" si="1"/>
        <v>48.166648491899643</v>
      </c>
      <c r="L22" s="25">
        <f t="shared" si="2"/>
        <v>16.862527890582435</v>
      </c>
      <c r="M22" s="26">
        <f t="shared" si="3"/>
        <v>7.7130679252416172</v>
      </c>
      <c r="N22" s="27">
        <f t="shared" si="4"/>
        <v>31.304120601317209</v>
      </c>
      <c r="O22" s="9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ht="13.5" customHeight="1" x14ac:dyDescent="0.2">
      <c r="A23" s="16" t="s">
        <v>33</v>
      </c>
      <c r="B23" s="17">
        <v>1693270.7772347275</v>
      </c>
      <c r="C23" s="79">
        <f t="shared" si="5"/>
        <v>1646524.4237535223</v>
      </c>
      <c r="D23" s="18">
        <v>856980.92246305663</v>
      </c>
      <c r="E23" s="19">
        <v>789543.50129046582</v>
      </c>
      <c r="F23" s="20">
        <v>26070.431889070063</v>
      </c>
      <c r="G23" s="21">
        <v>20271.248533808444</v>
      </c>
      <c r="H23" s="22">
        <f t="shared" si="0"/>
        <v>46341.680422878504</v>
      </c>
      <c r="I23" s="165">
        <f t="shared" si="6"/>
        <v>835885.1817133443</v>
      </c>
      <c r="J23" s="23"/>
      <c r="K23" s="24">
        <f t="shared" si="1"/>
        <v>49.365121807536561</v>
      </c>
      <c r="L23" s="25">
        <f t="shared" si="2"/>
        <v>2.7368145157834052</v>
      </c>
      <c r="M23" s="26">
        <f t="shared" si="3"/>
        <v>1.1971652027747932</v>
      </c>
      <c r="N23" s="27">
        <f t="shared" si="4"/>
        <v>46.62830729175316</v>
      </c>
      <c r="O23" s="9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ht="13.5" customHeight="1" x14ac:dyDescent="0.2">
      <c r="A24" s="16" t="s">
        <v>34</v>
      </c>
      <c r="B24" s="17">
        <v>1457729.9919115361</v>
      </c>
      <c r="C24" s="79">
        <f t="shared" si="5"/>
        <v>1357224.8795119589</v>
      </c>
      <c r="D24" s="18">
        <v>1019958.7651595001</v>
      </c>
      <c r="E24" s="19">
        <v>337266.11435245891</v>
      </c>
      <c r="F24" s="20">
        <v>54034.131305125498</v>
      </c>
      <c r="G24" s="21">
        <v>47419.588957635657</v>
      </c>
      <c r="H24" s="22">
        <f t="shared" si="0"/>
        <v>101453.72026276116</v>
      </c>
      <c r="I24" s="165">
        <f t="shared" si="6"/>
        <v>438719.83461522008</v>
      </c>
      <c r="J24" s="23"/>
      <c r="K24" s="24">
        <f t="shared" si="1"/>
        <v>30.096097154447808</v>
      </c>
      <c r="L24" s="25">
        <f t="shared" si="2"/>
        <v>6.9597059006602358</v>
      </c>
      <c r="M24" s="26">
        <f t="shared" si="3"/>
        <v>3.2529747772736619</v>
      </c>
      <c r="N24" s="27">
        <f t="shared" si="4"/>
        <v>23.136391253787572</v>
      </c>
      <c r="O24" s="9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ht="13.5" customHeight="1" x14ac:dyDescent="0.2">
      <c r="A25" s="16" t="s">
        <v>35</v>
      </c>
      <c r="B25" s="17">
        <v>2289105.1263729041</v>
      </c>
      <c r="C25" s="79">
        <f t="shared" si="5"/>
        <v>1866794.9021924057</v>
      </c>
      <c r="D25" s="18">
        <v>1384601.4790841229</v>
      </c>
      <c r="E25" s="19">
        <v>482193.42310828273</v>
      </c>
      <c r="F25" s="20">
        <v>211639.54221176819</v>
      </c>
      <c r="G25" s="21">
        <v>201228.89406422109</v>
      </c>
      <c r="H25" s="22">
        <f t="shared" si="0"/>
        <v>412868.43627598928</v>
      </c>
      <c r="I25" s="165">
        <f t="shared" si="6"/>
        <v>895061.85938427201</v>
      </c>
      <c r="J25" s="23"/>
      <c r="K25" s="24">
        <f t="shared" si="1"/>
        <v>39.100950370178104</v>
      </c>
      <c r="L25" s="25">
        <f t="shared" si="2"/>
        <v>18.036237458879004</v>
      </c>
      <c r="M25" s="26">
        <f t="shared" si="3"/>
        <v>8.7907231409275219</v>
      </c>
      <c r="N25" s="27">
        <f t="shared" si="4"/>
        <v>21.064712911299104</v>
      </c>
      <c r="O25" s="9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ht="13.5" customHeight="1" x14ac:dyDescent="0.2">
      <c r="A26" s="16" t="s">
        <v>36</v>
      </c>
      <c r="B26" s="17">
        <v>1491639.2273510599</v>
      </c>
      <c r="C26" s="79">
        <f t="shared" si="5"/>
        <v>1321468.4180186768</v>
      </c>
      <c r="D26" s="18">
        <v>1053318.1457235527</v>
      </c>
      <c r="E26" s="19">
        <v>268150.27229512401</v>
      </c>
      <c r="F26" s="20">
        <v>90436.657950684341</v>
      </c>
      <c r="G26" s="21">
        <v>79365.93118351759</v>
      </c>
      <c r="H26" s="22">
        <f t="shared" si="0"/>
        <v>169802.58913420193</v>
      </c>
      <c r="I26" s="165">
        <f t="shared" si="6"/>
        <v>437952.86142932595</v>
      </c>
      <c r="J26" s="23"/>
      <c r="K26" s="24">
        <f t="shared" si="1"/>
        <v>29.360508452641604</v>
      </c>
      <c r="L26" s="25">
        <f t="shared" si="2"/>
        <v>11.38362319927368</v>
      </c>
      <c r="M26" s="26">
        <f t="shared" si="3"/>
        <v>5.3207189599364622</v>
      </c>
      <c r="N26" s="27">
        <f t="shared" si="4"/>
        <v>17.976885253367929</v>
      </c>
      <c r="O26" s="9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ht="13.5" customHeight="1" x14ac:dyDescent="0.2">
      <c r="A27" s="16" t="s">
        <v>37</v>
      </c>
      <c r="B27" s="17">
        <v>7026700.2228978304</v>
      </c>
      <c r="C27" s="79">
        <f t="shared" si="5"/>
        <v>5952882.7311125649</v>
      </c>
      <c r="D27" s="18">
        <v>4902366.5939195044</v>
      </c>
      <c r="E27" s="19">
        <v>1050516.1371930605</v>
      </c>
      <c r="F27" s="20">
        <v>545997.66222287924</v>
      </c>
      <c r="G27" s="21">
        <v>540329.16048516962</v>
      </c>
      <c r="H27" s="22">
        <f t="shared" si="0"/>
        <v>1086326.8227080489</v>
      </c>
      <c r="I27" s="165">
        <f t="shared" si="6"/>
        <v>2136842.9599011093</v>
      </c>
      <c r="J27" s="23"/>
      <c r="K27" s="24">
        <f t="shared" si="1"/>
        <v>30.410333330256538</v>
      </c>
      <c r="L27" s="25">
        <f t="shared" si="2"/>
        <v>15.459985316693141</v>
      </c>
      <c r="M27" s="26">
        <f t="shared" si="3"/>
        <v>7.6896572124196352</v>
      </c>
      <c r="N27" s="27">
        <f t="shared" si="4"/>
        <v>14.950348013563396</v>
      </c>
      <c r="O27" s="9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ht="13.5" customHeight="1" x14ac:dyDescent="0.2">
      <c r="A28" s="16" t="s">
        <v>38</v>
      </c>
      <c r="B28" s="17">
        <v>1256528.7558134175</v>
      </c>
      <c r="C28" s="79">
        <f t="shared" si="5"/>
        <v>943422.45669572987</v>
      </c>
      <c r="D28" s="18">
        <v>634629.12668956234</v>
      </c>
      <c r="E28" s="19">
        <v>308793.33000616758</v>
      </c>
      <c r="F28" s="20">
        <v>180130.87113029946</v>
      </c>
      <c r="G28" s="21">
        <v>140062.03168519773</v>
      </c>
      <c r="H28" s="22">
        <f t="shared" si="0"/>
        <v>320192.90281549719</v>
      </c>
      <c r="I28" s="165">
        <f t="shared" si="6"/>
        <v>628986.23282166477</v>
      </c>
      <c r="J28" s="23"/>
      <c r="K28" s="24">
        <f t="shared" si="1"/>
        <v>50.057448340248193</v>
      </c>
      <c r="L28" s="25">
        <f t="shared" si="2"/>
        <v>25.482337856105758</v>
      </c>
      <c r="M28" s="26">
        <f t="shared" si="3"/>
        <v>11.146743044056176</v>
      </c>
      <c r="N28" s="27">
        <f t="shared" si="4"/>
        <v>24.575110484142428</v>
      </c>
      <c r="O28" s="9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ht="13.5" customHeight="1" x14ac:dyDescent="0.2">
      <c r="A29" s="16" t="s">
        <v>39</v>
      </c>
      <c r="B29" s="17">
        <v>1783689.7672893079</v>
      </c>
      <c r="C29" s="79">
        <f t="shared" si="5"/>
        <v>1621400.1286000055</v>
      </c>
      <c r="D29" s="18">
        <v>1095101.1852731018</v>
      </c>
      <c r="E29" s="19">
        <v>526298.94332690362</v>
      </c>
      <c r="F29" s="20">
        <v>93553.538584549067</v>
      </c>
      <c r="G29" s="21">
        <v>72743.214992909663</v>
      </c>
      <c r="H29" s="22">
        <f t="shared" si="0"/>
        <v>166296.75357745873</v>
      </c>
      <c r="I29" s="165">
        <f t="shared" si="6"/>
        <v>692595.69690436241</v>
      </c>
      <c r="J29" s="23"/>
      <c r="K29" s="24">
        <f t="shared" si="1"/>
        <v>38.82938107319567</v>
      </c>
      <c r="L29" s="25">
        <f t="shared" si="2"/>
        <v>9.3231881814392903</v>
      </c>
      <c r="M29" s="26">
        <f t="shared" si="3"/>
        <v>4.0782436680935996</v>
      </c>
      <c r="N29" s="27">
        <f t="shared" si="4"/>
        <v>29.506192891756378</v>
      </c>
      <c r="O29" s="9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ht="13.5" customHeight="1" x14ac:dyDescent="0.2">
      <c r="A30" s="16" t="s">
        <v>40</v>
      </c>
      <c r="B30" s="17">
        <v>2967100.4058010508</v>
      </c>
      <c r="C30" s="79">
        <f t="shared" si="5"/>
        <v>2719892.5400455515</v>
      </c>
      <c r="D30" s="18">
        <v>2391487.0009649815</v>
      </c>
      <c r="E30" s="19">
        <v>328405.5390805701</v>
      </c>
      <c r="F30" s="20">
        <v>142301.42600642118</v>
      </c>
      <c r="G30" s="21">
        <v>110647.47931931597</v>
      </c>
      <c r="H30" s="22">
        <f t="shared" si="0"/>
        <v>252948.90532573714</v>
      </c>
      <c r="I30" s="165">
        <f t="shared" si="6"/>
        <v>581354.4444063073</v>
      </c>
      <c r="J30" s="23"/>
      <c r="K30" s="24">
        <f t="shared" si="1"/>
        <v>19.593352596686213</v>
      </c>
      <c r="L30" s="25">
        <f t="shared" si="2"/>
        <v>8.5251211867043839</v>
      </c>
      <c r="M30" s="26">
        <f t="shared" si="3"/>
        <v>3.7291450974488884</v>
      </c>
      <c r="N30" s="27">
        <f t="shared" si="4"/>
        <v>11.068231409981825</v>
      </c>
      <c r="O30" s="9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ht="13.5" customHeight="1" x14ac:dyDescent="0.2">
      <c r="A31" s="16" t="s">
        <v>41</v>
      </c>
      <c r="B31" s="17">
        <v>2355143.8872202593</v>
      </c>
      <c r="C31" s="79">
        <f t="shared" si="5"/>
        <v>2041213.8342038917</v>
      </c>
      <c r="D31" s="18">
        <v>1593889.68839233</v>
      </c>
      <c r="E31" s="19">
        <v>447324.14581156167</v>
      </c>
      <c r="F31" s="20">
        <v>161812.13933839239</v>
      </c>
      <c r="G31" s="21">
        <v>150804.12889097712</v>
      </c>
      <c r="H31" s="22">
        <f t="shared" si="0"/>
        <v>312616.26822936954</v>
      </c>
      <c r="I31" s="165">
        <f t="shared" si="6"/>
        <v>759940.41404093127</v>
      </c>
      <c r="J31" s="23"/>
      <c r="K31" s="24">
        <f t="shared" si="1"/>
        <v>32.267260534042244</v>
      </c>
      <c r="L31" s="25">
        <f t="shared" si="2"/>
        <v>13.273765137056904</v>
      </c>
      <c r="M31" s="26">
        <f t="shared" si="3"/>
        <v>6.4031811266091667</v>
      </c>
      <c r="N31" s="27">
        <f t="shared" si="4"/>
        <v>18.993495396985345</v>
      </c>
      <c r="O31" s="9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ht="13.5" customHeight="1" x14ac:dyDescent="0.2">
      <c r="A32" s="16" t="s">
        <v>42</v>
      </c>
      <c r="B32" s="17">
        <v>2331076.5151913892</v>
      </c>
      <c r="C32" s="79">
        <f t="shared" si="5"/>
        <v>2223884.142449135</v>
      </c>
      <c r="D32" s="18">
        <v>1903726.9691481998</v>
      </c>
      <c r="E32" s="19">
        <v>320157.17330093496</v>
      </c>
      <c r="F32" s="20">
        <v>56101.244046787906</v>
      </c>
      <c r="G32" s="21">
        <v>49233.657846523747</v>
      </c>
      <c r="H32" s="22">
        <f t="shared" si="0"/>
        <v>105334.90189331165</v>
      </c>
      <c r="I32" s="165">
        <f t="shared" si="6"/>
        <v>425492.0751942466</v>
      </c>
      <c r="J32" s="23"/>
      <c r="K32" s="24">
        <f t="shared" si="1"/>
        <v>18.253029122869108</v>
      </c>
      <c r="L32" s="25">
        <f t="shared" si="2"/>
        <v>4.5187234827709331</v>
      </c>
      <c r="M32" s="26">
        <f t="shared" si="3"/>
        <v>2.1120567053750912</v>
      </c>
      <c r="N32" s="27">
        <f t="shared" si="4"/>
        <v>13.734305640098174</v>
      </c>
      <c r="O32" s="9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ht="13.5" customHeight="1" x14ac:dyDescent="0.2">
      <c r="A33" s="16" t="s">
        <v>43</v>
      </c>
      <c r="B33" s="17">
        <v>3850115.9451891636</v>
      </c>
      <c r="C33" s="79">
        <f t="shared" si="5"/>
        <v>3546339.7829586971</v>
      </c>
      <c r="D33" s="18">
        <v>3016313.6483428786</v>
      </c>
      <c r="E33" s="19">
        <v>530026.13461581839</v>
      </c>
      <c r="F33" s="20">
        <v>155069.7279607594</v>
      </c>
      <c r="G33" s="21">
        <v>147441.77545592948</v>
      </c>
      <c r="H33" s="22">
        <f t="shared" si="0"/>
        <v>302511.50341668888</v>
      </c>
      <c r="I33" s="165">
        <f t="shared" si="6"/>
        <v>832537.63803250727</v>
      </c>
      <c r="J33" s="23"/>
      <c r="K33" s="24">
        <f t="shared" si="1"/>
        <v>21.623703023094365</v>
      </c>
      <c r="L33" s="25">
        <f t="shared" si="2"/>
        <v>7.8572050224795484</v>
      </c>
      <c r="M33" s="26">
        <f t="shared" si="3"/>
        <v>3.8295411762900922</v>
      </c>
      <c r="N33" s="27">
        <f t="shared" si="4"/>
        <v>13.766498000614815</v>
      </c>
      <c r="O33" s="9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ht="13.5" customHeight="1" x14ac:dyDescent="0.2">
      <c r="A34" s="16" t="s">
        <v>44</v>
      </c>
      <c r="B34" s="17">
        <v>1913669.3238297484</v>
      </c>
      <c r="C34" s="79">
        <f t="shared" si="5"/>
        <v>1493599.8828009802</v>
      </c>
      <c r="D34" s="18">
        <v>1068698.3275065087</v>
      </c>
      <c r="E34" s="19">
        <v>424901.55529447156</v>
      </c>
      <c r="F34" s="20">
        <v>206390.65209594904</v>
      </c>
      <c r="G34" s="21">
        <v>204247.92173096936</v>
      </c>
      <c r="H34" s="22">
        <f t="shared" si="0"/>
        <v>410638.57382691838</v>
      </c>
      <c r="I34" s="165">
        <f t="shared" si="6"/>
        <v>835540.12912138994</v>
      </c>
      <c r="J34" s="23"/>
      <c r="K34" s="24">
        <f t="shared" si="1"/>
        <v>43.661677527926173</v>
      </c>
      <c r="L34" s="25">
        <f t="shared" si="2"/>
        <v>21.45817820840249</v>
      </c>
      <c r="M34" s="26">
        <f t="shared" si="3"/>
        <v>10.673104239462663</v>
      </c>
      <c r="N34" s="27">
        <f t="shared" si="4"/>
        <v>22.203499319523676</v>
      </c>
      <c r="O34" s="9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ht="13.5" customHeight="1" x14ac:dyDescent="0.2">
      <c r="A35" s="16" t="s">
        <v>45</v>
      </c>
      <c r="B35" s="17">
        <v>4246230.4526566705</v>
      </c>
      <c r="C35" s="79">
        <f t="shared" si="5"/>
        <v>2718486.8672799421</v>
      </c>
      <c r="D35" s="18">
        <v>1910573.6096953361</v>
      </c>
      <c r="E35" s="19">
        <v>807913.2575846063</v>
      </c>
      <c r="F35" s="20">
        <v>779688.40358733782</v>
      </c>
      <c r="G35" s="21">
        <v>712240.3793145736</v>
      </c>
      <c r="H35" s="22">
        <f t="shared" si="0"/>
        <v>1491928.7829019115</v>
      </c>
      <c r="I35" s="165">
        <f t="shared" si="6"/>
        <v>2299842.0404865178</v>
      </c>
      <c r="J35" s="23"/>
      <c r="K35" s="24">
        <f t="shared" si="1"/>
        <v>54.161969448634444</v>
      </c>
      <c r="L35" s="25">
        <f t="shared" si="2"/>
        <v>35.135370054361523</v>
      </c>
      <c r="M35" s="26">
        <f t="shared" si="3"/>
        <v>16.773474432339338</v>
      </c>
      <c r="N35" s="27">
        <f t="shared" si="4"/>
        <v>19.026599394272917</v>
      </c>
      <c r="O35" s="9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ht="13.5" customHeight="1" x14ac:dyDescent="0.2">
      <c r="A36" s="16" t="s">
        <v>46</v>
      </c>
      <c r="B36" s="17">
        <v>1543193.1825396433</v>
      </c>
      <c r="C36" s="79">
        <f t="shared" si="5"/>
        <v>1296328.2427166067</v>
      </c>
      <c r="D36" s="18">
        <v>849616.66098227818</v>
      </c>
      <c r="E36" s="19">
        <v>446711.58173432847</v>
      </c>
      <c r="F36" s="20">
        <v>134775.78987669214</v>
      </c>
      <c r="G36" s="21">
        <v>109126.27552817191</v>
      </c>
      <c r="H36" s="22">
        <f t="shared" si="0"/>
        <v>243902.06540486406</v>
      </c>
      <c r="I36" s="165">
        <f t="shared" si="6"/>
        <v>690613.64713919256</v>
      </c>
      <c r="J36" s="23"/>
      <c r="K36" s="24">
        <f t="shared" si="1"/>
        <v>44.752248451658211</v>
      </c>
      <c r="L36" s="25">
        <f t="shared" si="2"/>
        <v>15.805024812478294</v>
      </c>
      <c r="M36" s="26">
        <f t="shared" si="3"/>
        <v>7.0714591512504015</v>
      </c>
      <c r="N36" s="27">
        <f t="shared" si="4"/>
        <v>28.947223639179917</v>
      </c>
      <c r="O36" s="9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ht="13.5" customHeight="1" x14ac:dyDescent="0.2">
      <c r="A37" s="16" t="s">
        <v>47</v>
      </c>
      <c r="B37" s="17">
        <v>2133754.0869863811</v>
      </c>
      <c r="C37" s="79">
        <f t="shared" si="5"/>
        <v>2001590.1294590759</v>
      </c>
      <c r="D37" s="18">
        <v>1868846.8415775024</v>
      </c>
      <c r="E37" s="19">
        <v>132743.2878815734</v>
      </c>
      <c r="F37" s="20">
        <v>66923.068873621305</v>
      </c>
      <c r="G37" s="21">
        <v>66228.27920976351</v>
      </c>
      <c r="H37" s="22">
        <f t="shared" si="0"/>
        <v>133151.3480833848</v>
      </c>
      <c r="I37" s="165">
        <f t="shared" si="6"/>
        <v>265894.63596495823</v>
      </c>
      <c r="J37" s="23"/>
      <c r="K37" s="24">
        <f t="shared" si="1"/>
        <v>12.461353329637715</v>
      </c>
      <c r="L37" s="25">
        <f t="shared" si="2"/>
        <v>6.240238689897101</v>
      </c>
      <c r="M37" s="26">
        <f t="shared" si="3"/>
        <v>3.1038384232599818</v>
      </c>
      <c r="N37" s="27">
        <f t="shared" si="4"/>
        <v>6.2211146397406125</v>
      </c>
      <c r="O37" s="9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ht="13.5" customHeight="1" x14ac:dyDescent="0.2">
      <c r="A38" s="16" t="s">
        <v>48</v>
      </c>
      <c r="B38" s="17">
        <v>1024840.21660154</v>
      </c>
      <c r="C38" s="79">
        <f t="shared" si="5"/>
        <v>836455.90385636303</v>
      </c>
      <c r="D38" s="18">
        <v>459815.30696482293</v>
      </c>
      <c r="E38" s="19">
        <v>376640.5968915401</v>
      </c>
      <c r="F38" s="20">
        <v>99916.789755155289</v>
      </c>
      <c r="G38" s="21">
        <v>91273.349594117317</v>
      </c>
      <c r="H38" s="22">
        <f t="shared" si="0"/>
        <v>191190.13934927259</v>
      </c>
      <c r="I38" s="165">
        <f t="shared" si="6"/>
        <v>567830.73624081269</v>
      </c>
      <c r="J38" s="23"/>
      <c r="K38" s="24">
        <f t="shared" si="1"/>
        <v>55.406757760130567</v>
      </c>
      <c r="L38" s="25">
        <f t="shared" si="2"/>
        <v>18.655604673992581</v>
      </c>
      <c r="M38" s="26">
        <f t="shared" si="3"/>
        <v>8.9061053728734159</v>
      </c>
      <c r="N38" s="27">
        <f t="shared" si="4"/>
        <v>36.75115308613799</v>
      </c>
      <c r="O38" s="9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ht="13.5" customHeight="1" x14ac:dyDescent="0.2">
      <c r="A39" s="16" t="s">
        <v>49</v>
      </c>
      <c r="B39" s="17">
        <v>1385908.2063973399</v>
      </c>
      <c r="C39" s="79">
        <f t="shared" si="5"/>
        <v>1295619.0527508894</v>
      </c>
      <c r="D39" s="18">
        <v>930214.0363607544</v>
      </c>
      <c r="E39" s="19">
        <v>365405.0163901351</v>
      </c>
      <c r="F39" s="20">
        <v>48157.137596633933</v>
      </c>
      <c r="G39" s="21">
        <v>42262.022448616088</v>
      </c>
      <c r="H39" s="22">
        <f t="shared" si="0"/>
        <v>90419.160045250028</v>
      </c>
      <c r="I39" s="165">
        <f t="shared" si="6"/>
        <v>455824.17643538513</v>
      </c>
      <c r="J39" s="23"/>
      <c r="K39" s="24">
        <f t="shared" si="1"/>
        <v>32.889925489387018</v>
      </c>
      <c r="L39" s="25">
        <f t="shared" si="2"/>
        <v>6.5241810119801578</v>
      </c>
      <c r="M39" s="26">
        <f t="shared" si="3"/>
        <v>3.049409928704871</v>
      </c>
      <c r="N39" s="27">
        <f t="shared" si="4"/>
        <v>26.36574447740686</v>
      </c>
      <c r="O39" s="9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ht="13.5" customHeight="1" x14ac:dyDescent="0.2">
      <c r="A40" s="16" t="s">
        <v>50</v>
      </c>
      <c r="B40" s="17">
        <v>1608152.28138471</v>
      </c>
      <c r="C40" s="79">
        <f t="shared" si="5"/>
        <v>1394479.5011716806</v>
      </c>
      <c r="D40" s="18">
        <v>1117612.0172454601</v>
      </c>
      <c r="E40" s="19">
        <v>276867.48392622068</v>
      </c>
      <c r="F40" s="20">
        <v>112300.67003972438</v>
      </c>
      <c r="G40" s="21">
        <v>102585.94517805272</v>
      </c>
      <c r="H40" s="22">
        <f t="shared" si="0"/>
        <v>214886.61521777709</v>
      </c>
      <c r="I40" s="165">
        <f t="shared" si="6"/>
        <v>491754.09914399777</v>
      </c>
      <c r="J40" s="23"/>
      <c r="K40" s="24">
        <f t="shared" si="1"/>
        <v>30.578826696721137</v>
      </c>
      <c r="L40" s="25">
        <f t="shared" si="2"/>
        <v>13.362330029637961</v>
      </c>
      <c r="M40" s="26">
        <f t="shared" si="3"/>
        <v>6.3791188412654813</v>
      </c>
      <c r="N40" s="27">
        <f t="shared" si="4"/>
        <v>17.216496667083177</v>
      </c>
      <c r="O40" s="9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ht="21" customHeight="1" x14ac:dyDescent="0.2">
      <c r="A41" s="28" t="s">
        <v>51</v>
      </c>
      <c r="B41" s="38">
        <f>SUM(B4:B40)</f>
        <v>83940087.625996366</v>
      </c>
      <c r="C41" s="83">
        <f t="shared" si="5"/>
        <v>70354895.995766252</v>
      </c>
      <c r="D41" s="38">
        <f t="shared" ref="D41:G41" si="7">SUM(D4:D40)</f>
        <v>52675979.546595559</v>
      </c>
      <c r="E41" s="38">
        <f t="shared" si="7"/>
        <v>17678916.449170701</v>
      </c>
      <c r="F41" s="38">
        <f t="shared" si="7"/>
        <v>7234750.594015928</v>
      </c>
      <c r="G41" s="38">
        <f t="shared" si="7"/>
        <v>6350441.0362141673</v>
      </c>
      <c r="H41" s="30">
        <f t="shared" si="0"/>
        <v>13585191.630230095</v>
      </c>
      <c r="I41" s="166">
        <f t="shared" si="6"/>
        <v>31264108.079400796</v>
      </c>
      <c r="J41" s="39"/>
      <c r="K41" s="40">
        <f t="shared" si="1"/>
        <v>37.245741532581214</v>
      </c>
      <c r="L41" s="33">
        <f t="shared" si="2"/>
        <v>16.184390574811292</v>
      </c>
      <c r="M41" s="34">
        <f t="shared" si="3"/>
        <v>7.5654448497947788</v>
      </c>
      <c r="N41" s="35">
        <f t="shared" si="4"/>
        <v>21.061350957769928</v>
      </c>
      <c r="O41" s="36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173" customFormat="1" ht="15.75" customHeight="1" x14ac:dyDescent="0.2">
      <c r="A42" s="176" t="s">
        <v>52</v>
      </c>
      <c r="B42" s="168" t="s">
        <v>53</v>
      </c>
      <c r="C42" s="169"/>
      <c r="D42" s="170"/>
      <c r="E42" s="170"/>
      <c r="F42" s="170"/>
      <c r="G42" s="170"/>
      <c r="H42" s="170"/>
      <c r="I42" s="169"/>
      <c r="J42" s="170"/>
      <c r="K42" s="170"/>
      <c r="L42" s="170"/>
      <c r="M42" s="170"/>
      <c r="N42" s="170"/>
      <c r="O42" s="171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</row>
    <row r="43" spans="1:27" s="173" customFormat="1" ht="15.75" customHeight="1" x14ac:dyDescent="0.2">
      <c r="A43" s="174"/>
      <c r="B43" s="168" t="s">
        <v>54</v>
      </c>
      <c r="C43" s="169"/>
      <c r="D43" s="170"/>
      <c r="E43" s="170"/>
      <c r="F43" s="170"/>
      <c r="G43" s="170"/>
      <c r="H43" s="170"/>
      <c r="I43" s="169"/>
      <c r="J43" s="170"/>
      <c r="K43" s="170"/>
      <c r="L43" s="170"/>
      <c r="M43" s="170"/>
      <c r="N43" s="170"/>
      <c r="O43" s="171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</row>
    <row r="44" spans="1:27" s="173" customFormat="1" ht="13.5" customHeight="1" x14ac:dyDescent="0.2">
      <c r="A44" s="177"/>
      <c r="B44" s="177"/>
      <c r="C44" s="169"/>
      <c r="D44" s="170"/>
      <c r="E44" s="170"/>
      <c r="F44" s="170"/>
      <c r="G44" s="170"/>
      <c r="H44" s="170"/>
      <c r="I44" s="169"/>
      <c r="J44" s="170"/>
      <c r="K44" s="170"/>
      <c r="L44" s="170"/>
      <c r="M44" s="170"/>
      <c r="N44" s="170"/>
      <c r="O44" s="177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</row>
    <row r="45" spans="1:27" s="173" customFormat="1" ht="13.5" customHeight="1" x14ac:dyDescent="0.2">
      <c r="A45" s="177"/>
      <c r="B45" s="177"/>
      <c r="C45" s="169"/>
      <c r="D45" s="170"/>
      <c r="E45" s="170"/>
      <c r="F45" s="170"/>
      <c r="G45" s="170"/>
      <c r="H45" s="170"/>
      <c r="I45" s="169"/>
      <c r="J45" s="170"/>
      <c r="K45" s="170"/>
      <c r="L45" s="170"/>
      <c r="M45" s="170"/>
      <c r="N45" s="170"/>
      <c r="O45" s="177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</row>
    <row r="46" spans="1:27" s="173" customFormat="1" ht="13.5" customHeight="1" x14ac:dyDescent="0.2">
      <c r="A46" s="177"/>
      <c r="B46" s="177"/>
      <c r="C46" s="169"/>
      <c r="D46" s="170"/>
      <c r="E46" s="170"/>
      <c r="F46" s="170"/>
      <c r="G46" s="170"/>
      <c r="H46" s="170"/>
      <c r="I46" s="169"/>
      <c r="J46" s="170"/>
      <c r="K46" s="170"/>
      <c r="L46" s="170"/>
      <c r="M46" s="170"/>
      <c r="N46" s="170"/>
      <c r="O46" s="177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</row>
    <row r="47" spans="1:27" s="173" customFormat="1" ht="13.5" customHeight="1" x14ac:dyDescent="0.2">
      <c r="A47" s="177"/>
      <c r="B47" s="177"/>
      <c r="C47" s="169"/>
      <c r="D47" s="170"/>
      <c r="E47" s="170"/>
      <c r="F47" s="170"/>
      <c r="G47" s="170"/>
      <c r="H47" s="170"/>
      <c r="I47" s="169"/>
      <c r="J47" s="170"/>
      <c r="K47" s="170"/>
      <c r="L47" s="170"/>
      <c r="M47" s="170"/>
      <c r="N47" s="170"/>
      <c r="O47" s="177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</row>
    <row r="48" spans="1:27" s="173" customFormat="1" ht="13.5" customHeight="1" x14ac:dyDescent="0.2">
      <c r="A48" s="177"/>
      <c r="B48" s="177"/>
      <c r="C48" s="169"/>
      <c r="D48" s="170"/>
      <c r="E48" s="170"/>
      <c r="F48" s="170"/>
      <c r="G48" s="170"/>
      <c r="H48" s="170"/>
      <c r="I48" s="169"/>
      <c r="J48" s="170"/>
      <c r="K48" s="170"/>
      <c r="L48" s="170"/>
      <c r="M48" s="170"/>
      <c r="N48" s="170"/>
      <c r="O48" s="177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</row>
    <row r="49" spans="1:27" s="173" customFormat="1" ht="13.5" customHeight="1" x14ac:dyDescent="0.2">
      <c r="A49" s="177"/>
      <c r="B49" s="177"/>
      <c r="C49" s="169"/>
      <c r="D49" s="170"/>
      <c r="E49" s="170"/>
      <c r="F49" s="170"/>
      <c r="G49" s="170"/>
      <c r="H49" s="170"/>
      <c r="I49" s="169"/>
      <c r="J49" s="170"/>
      <c r="K49" s="170"/>
      <c r="L49" s="170"/>
      <c r="M49" s="170"/>
      <c r="N49" s="170"/>
      <c r="O49" s="177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</row>
    <row r="50" spans="1:27" s="173" customFormat="1" ht="13.5" customHeight="1" x14ac:dyDescent="0.2">
      <c r="A50" s="177"/>
      <c r="B50" s="177"/>
      <c r="C50" s="169"/>
      <c r="D50" s="170"/>
      <c r="E50" s="170"/>
      <c r="F50" s="170"/>
      <c r="G50" s="170"/>
      <c r="H50" s="170"/>
      <c r="I50" s="169"/>
      <c r="J50" s="170"/>
      <c r="K50" s="170"/>
      <c r="L50" s="170"/>
      <c r="M50" s="170"/>
      <c r="N50" s="170"/>
      <c r="O50" s="177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</row>
    <row r="51" spans="1:27" s="173" customFormat="1" ht="13.5" customHeight="1" x14ac:dyDescent="0.2">
      <c r="A51" s="177"/>
      <c r="B51" s="177"/>
      <c r="C51" s="169"/>
      <c r="D51" s="170"/>
      <c r="E51" s="170"/>
      <c r="F51" s="170"/>
      <c r="G51" s="170"/>
      <c r="H51" s="170"/>
      <c r="I51" s="169"/>
      <c r="J51" s="170"/>
      <c r="K51" s="170"/>
      <c r="L51" s="170"/>
      <c r="M51" s="170"/>
      <c r="N51" s="170"/>
      <c r="O51" s="177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</row>
    <row r="52" spans="1:27" s="173" customFormat="1" ht="13.5" customHeight="1" x14ac:dyDescent="0.2">
      <c r="A52" s="177"/>
      <c r="B52" s="177"/>
      <c r="C52" s="169"/>
      <c r="D52" s="170"/>
      <c r="E52" s="170"/>
      <c r="F52" s="170"/>
      <c r="G52" s="170"/>
      <c r="H52" s="170"/>
      <c r="I52" s="169"/>
      <c r="J52" s="170"/>
      <c r="K52" s="170"/>
      <c r="L52" s="170"/>
      <c r="M52" s="170"/>
      <c r="N52" s="170"/>
      <c r="O52" s="177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</row>
    <row r="53" spans="1:27" s="173" customFormat="1" ht="13.5" customHeight="1" x14ac:dyDescent="0.2">
      <c r="A53" s="177"/>
      <c r="B53" s="177"/>
      <c r="C53" s="169"/>
      <c r="D53" s="170"/>
      <c r="E53" s="170"/>
      <c r="F53" s="170"/>
      <c r="G53" s="170"/>
      <c r="H53" s="170"/>
      <c r="I53" s="169"/>
      <c r="J53" s="170"/>
      <c r="K53" s="170"/>
      <c r="L53" s="170"/>
      <c r="M53" s="170"/>
      <c r="N53" s="170"/>
      <c r="O53" s="177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</row>
    <row r="54" spans="1:27" s="173" customFormat="1" ht="13.5" customHeight="1" x14ac:dyDescent="0.2">
      <c r="A54" s="177"/>
      <c r="B54" s="177"/>
      <c r="C54" s="169"/>
      <c r="D54" s="170"/>
      <c r="E54" s="170"/>
      <c r="F54" s="170"/>
      <c r="G54" s="170"/>
      <c r="H54" s="170"/>
      <c r="I54" s="169"/>
      <c r="J54" s="170"/>
      <c r="K54" s="170"/>
      <c r="L54" s="170"/>
      <c r="M54" s="170"/>
      <c r="N54" s="170"/>
      <c r="O54" s="177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</row>
    <row r="55" spans="1:27" s="173" customFormat="1" ht="13.5" customHeight="1" x14ac:dyDescent="0.2">
      <c r="A55" s="177"/>
      <c r="B55" s="177"/>
      <c r="C55" s="169"/>
      <c r="D55" s="170"/>
      <c r="E55" s="170"/>
      <c r="F55" s="170"/>
      <c r="G55" s="170"/>
      <c r="H55" s="170"/>
      <c r="I55" s="169"/>
      <c r="J55" s="170"/>
      <c r="K55" s="170"/>
      <c r="L55" s="170"/>
      <c r="M55" s="170"/>
      <c r="N55" s="170"/>
      <c r="O55" s="177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</row>
    <row r="56" spans="1:27" s="173" customFormat="1" ht="13.5" customHeight="1" x14ac:dyDescent="0.2">
      <c r="A56" s="177"/>
      <c r="B56" s="177"/>
      <c r="C56" s="169"/>
      <c r="D56" s="170"/>
      <c r="E56" s="170"/>
      <c r="F56" s="170"/>
      <c r="G56" s="170"/>
      <c r="H56" s="170"/>
      <c r="I56" s="169"/>
      <c r="J56" s="170"/>
      <c r="K56" s="170"/>
      <c r="L56" s="170"/>
      <c r="M56" s="170"/>
      <c r="N56" s="170"/>
      <c r="O56" s="177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</row>
    <row r="57" spans="1:27" s="173" customFormat="1" ht="13.5" customHeight="1" x14ac:dyDescent="0.2">
      <c r="A57" s="177"/>
      <c r="B57" s="177"/>
      <c r="C57" s="169"/>
      <c r="D57" s="170"/>
      <c r="E57" s="170"/>
      <c r="F57" s="170"/>
      <c r="G57" s="170"/>
      <c r="H57" s="170"/>
      <c r="I57" s="169"/>
      <c r="J57" s="170"/>
      <c r="K57" s="170"/>
      <c r="L57" s="170"/>
      <c r="M57" s="170"/>
      <c r="N57" s="170"/>
      <c r="O57" s="177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</row>
    <row r="58" spans="1:27" s="173" customFormat="1" ht="13.5" customHeight="1" x14ac:dyDescent="0.2">
      <c r="A58" s="177"/>
      <c r="B58" s="177"/>
      <c r="C58" s="169"/>
      <c r="D58" s="170"/>
      <c r="E58" s="170"/>
      <c r="F58" s="170"/>
      <c r="G58" s="170"/>
      <c r="H58" s="170"/>
      <c r="I58" s="169"/>
      <c r="J58" s="170"/>
      <c r="K58" s="170"/>
      <c r="L58" s="170"/>
      <c r="M58" s="170"/>
      <c r="N58" s="170"/>
      <c r="O58" s="177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</row>
    <row r="59" spans="1:27" s="173" customFormat="1" ht="13.5" customHeight="1" x14ac:dyDescent="0.2">
      <c r="A59" s="177"/>
      <c r="B59" s="177"/>
      <c r="C59" s="169"/>
      <c r="D59" s="170"/>
      <c r="E59" s="170"/>
      <c r="F59" s="170"/>
      <c r="G59" s="170"/>
      <c r="H59" s="170"/>
      <c r="I59" s="169"/>
      <c r="J59" s="170"/>
      <c r="K59" s="170"/>
      <c r="L59" s="170"/>
      <c r="M59" s="170"/>
      <c r="N59" s="170"/>
      <c r="O59" s="177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</row>
    <row r="60" spans="1:27" s="173" customFormat="1" ht="13.5" customHeight="1" x14ac:dyDescent="0.2">
      <c r="A60" s="177"/>
      <c r="B60" s="177"/>
      <c r="C60" s="169"/>
      <c r="D60" s="170"/>
      <c r="E60" s="170"/>
      <c r="F60" s="170"/>
      <c r="G60" s="170"/>
      <c r="H60" s="170"/>
      <c r="I60" s="169"/>
      <c r="J60" s="170"/>
      <c r="K60" s="170"/>
      <c r="L60" s="170"/>
      <c r="M60" s="170"/>
      <c r="N60" s="170"/>
      <c r="O60" s="177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</row>
    <row r="61" spans="1:27" s="173" customFormat="1" ht="13.5" customHeight="1" x14ac:dyDescent="0.2">
      <c r="A61" s="177"/>
      <c r="B61" s="177"/>
      <c r="C61" s="169"/>
      <c r="D61" s="170"/>
      <c r="E61" s="170"/>
      <c r="F61" s="170"/>
      <c r="G61" s="170"/>
      <c r="H61" s="170"/>
      <c r="I61" s="169"/>
      <c r="J61" s="170"/>
      <c r="K61" s="170"/>
      <c r="L61" s="170"/>
      <c r="M61" s="170"/>
      <c r="N61" s="170"/>
      <c r="O61" s="177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</row>
    <row r="62" spans="1:27" s="173" customFormat="1" ht="13.5" customHeight="1" x14ac:dyDescent="0.2">
      <c r="A62" s="177"/>
      <c r="B62" s="177"/>
      <c r="C62" s="169"/>
      <c r="D62" s="170"/>
      <c r="E62" s="170"/>
      <c r="F62" s="170"/>
      <c r="G62" s="170"/>
      <c r="H62" s="170"/>
      <c r="I62" s="169"/>
      <c r="J62" s="170"/>
      <c r="K62" s="170"/>
      <c r="L62" s="170"/>
      <c r="M62" s="170"/>
      <c r="N62" s="170"/>
      <c r="O62" s="177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</row>
    <row r="63" spans="1:27" s="173" customFormat="1" ht="13.5" customHeight="1" x14ac:dyDescent="0.2">
      <c r="A63" s="177"/>
      <c r="B63" s="177"/>
      <c r="C63" s="169"/>
      <c r="D63" s="170"/>
      <c r="E63" s="170"/>
      <c r="F63" s="170"/>
      <c r="G63" s="170"/>
      <c r="H63" s="170"/>
      <c r="I63" s="169"/>
      <c r="J63" s="170"/>
      <c r="K63" s="170"/>
      <c r="L63" s="170"/>
      <c r="M63" s="170"/>
      <c r="N63" s="170"/>
      <c r="O63" s="177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</row>
    <row r="64" spans="1:27" s="173" customFormat="1" ht="13.5" customHeight="1" x14ac:dyDescent="0.2">
      <c r="A64" s="177"/>
      <c r="B64" s="177"/>
      <c r="C64" s="169"/>
      <c r="D64" s="170"/>
      <c r="E64" s="170"/>
      <c r="F64" s="170"/>
      <c r="G64" s="170"/>
      <c r="H64" s="170"/>
      <c r="I64" s="169"/>
      <c r="J64" s="170"/>
      <c r="K64" s="170"/>
      <c r="L64" s="170"/>
      <c r="M64" s="170"/>
      <c r="N64" s="170"/>
      <c r="O64" s="177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</row>
    <row r="65" spans="1:27" s="173" customFormat="1" ht="13.5" customHeight="1" x14ac:dyDescent="0.2">
      <c r="A65" s="177"/>
      <c r="B65" s="177"/>
      <c r="C65" s="169"/>
      <c r="D65" s="170"/>
      <c r="E65" s="170"/>
      <c r="F65" s="170"/>
      <c r="G65" s="170"/>
      <c r="H65" s="170"/>
      <c r="I65" s="169"/>
      <c r="J65" s="170"/>
      <c r="K65" s="170"/>
      <c r="L65" s="170"/>
      <c r="M65" s="170"/>
      <c r="N65" s="170"/>
      <c r="O65" s="177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</row>
    <row r="66" spans="1:27" s="173" customFormat="1" ht="13.5" customHeight="1" x14ac:dyDescent="0.2">
      <c r="A66" s="177"/>
      <c r="B66" s="177"/>
      <c r="C66" s="169"/>
      <c r="D66" s="170"/>
      <c r="E66" s="170"/>
      <c r="F66" s="170"/>
      <c r="G66" s="170"/>
      <c r="H66" s="170"/>
      <c r="I66" s="169"/>
      <c r="J66" s="170"/>
      <c r="K66" s="170"/>
      <c r="L66" s="170"/>
      <c r="M66" s="170"/>
      <c r="N66" s="170"/>
      <c r="O66" s="177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</row>
    <row r="67" spans="1:27" s="173" customFormat="1" ht="13.5" customHeight="1" x14ac:dyDescent="0.2">
      <c r="A67" s="177"/>
      <c r="B67" s="177"/>
      <c r="C67" s="169"/>
      <c r="D67" s="170"/>
      <c r="E67" s="170"/>
      <c r="F67" s="170"/>
      <c r="G67" s="170"/>
      <c r="H67" s="170"/>
      <c r="I67" s="169"/>
      <c r="J67" s="170"/>
      <c r="K67" s="170"/>
      <c r="L67" s="170"/>
      <c r="M67" s="170"/>
      <c r="N67" s="170"/>
      <c r="O67" s="177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</row>
    <row r="68" spans="1:27" s="173" customFormat="1" ht="13.5" customHeight="1" x14ac:dyDescent="0.2">
      <c r="A68" s="177"/>
      <c r="B68" s="177"/>
      <c r="C68" s="169"/>
      <c r="D68" s="170"/>
      <c r="E68" s="170"/>
      <c r="F68" s="170"/>
      <c r="G68" s="170"/>
      <c r="H68" s="170"/>
      <c r="I68" s="169"/>
      <c r="J68" s="170"/>
      <c r="K68" s="170"/>
      <c r="L68" s="170"/>
      <c r="M68" s="170"/>
      <c r="N68" s="170"/>
      <c r="O68" s="177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</row>
    <row r="69" spans="1:27" s="173" customFormat="1" ht="13.5" customHeight="1" x14ac:dyDescent="0.2">
      <c r="A69" s="177"/>
      <c r="B69" s="177"/>
      <c r="C69" s="169"/>
      <c r="D69" s="170"/>
      <c r="E69" s="170"/>
      <c r="F69" s="170"/>
      <c r="G69" s="170"/>
      <c r="H69" s="170"/>
      <c r="I69" s="169"/>
      <c r="J69" s="170"/>
      <c r="K69" s="170"/>
      <c r="L69" s="170"/>
      <c r="M69" s="170"/>
      <c r="N69" s="170"/>
      <c r="O69" s="177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</row>
    <row r="70" spans="1:27" s="173" customFormat="1" ht="13.5" customHeight="1" x14ac:dyDescent="0.2">
      <c r="A70" s="177"/>
      <c r="B70" s="177"/>
      <c r="C70" s="169"/>
      <c r="D70" s="170"/>
      <c r="E70" s="170"/>
      <c r="F70" s="170"/>
      <c r="G70" s="170"/>
      <c r="H70" s="170"/>
      <c r="I70" s="169"/>
      <c r="J70" s="170"/>
      <c r="K70" s="170"/>
      <c r="L70" s="170"/>
      <c r="M70" s="170"/>
      <c r="N70" s="170"/>
      <c r="O70" s="177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</row>
    <row r="71" spans="1:27" s="173" customFormat="1" ht="13.5" customHeight="1" x14ac:dyDescent="0.2">
      <c r="A71" s="177"/>
      <c r="B71" s="177"/>
      <c r="C71" s="169"/>
      <c r="D71" s="170"/>
      <c r="E71" s="170"/>
      <c r="F71" s="170"/>
      <c r="G71" s="170"/>
      <c r="H71" s="170"/>
      <c r="I71" s="169"/>
      <c r="J71" s="170"/>
      <c r="K71" s="170"/>
      <c r="L71" s="170"/>
      <c r="M71" s="170"/>
      <c r="N71" s="170"/>
      <c r="O71" s="177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</row>
    <row r="72" spans="1:27" s="173" customFormat="1" ht="13.5" customHeight="1" x14ac:dyDescent="0.2">
      <c r="A72" s="177"/>
      <c r="B72" s="177"/>
      <c r="C72" s="169"/>
      <c r="D72" s="170"/>
      <c r="E72" s="170"/>
      <c r="F72" s="170"/>
      <c r="G72" s="170"/>
      <c r="H72" s="170"/>
      <c r="I72" s="169"/>
      <c r="J72" s="170"/>
      <c r="K72" s="170"/>
      <c r="L72" s="170"/>
      <c r="M72" s="170"/>
      <c r="N72" s="170"/>
      <c r="O72" s="177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</row>
    <row r="73" spans="1:27" s="173" customFormat="1" ht="13.5" customHeight="1" x14ac:dyDescent="0.2">
      <c r="A73" s="177"/>
      <c r="B73" s="177"/>
      <c r="C73" s="169"/>
      <c r="D73" s="170"/>
      <c r="E73" s="170"/>
      <c r="F73" s="170"/>
      <c r="G73" s="170"/>
      <c r="H73" s="170"/>
      <c r="I73" s="169"/>
      <c r="J73" s="170"/>
      <c r="K73" s="170"/>
      <c r="L73" s="170"/>
      <c r="M73" s="170"/>
      <c r="N73" s="170"/>
      <c r="O73" s="177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</row>
    <row r="74" spans="1:27" s="173" customFormat="1" ht="13.5" customHeight="1" x14ac:dyDescent="0.2">
      <c r="A74" s="177"/>
      <c r="B74" s="177"/>
      <c r="C74" s="169"/>
      <c r="D74" s="170"/>
      <c r="E74" s="170"/>
      <c r="F74" s="170"/>
      <c r="G74" s="170"/>
      <c r="H74" s="170"/>
      <c r="I74" s="169"/>
      <c r="J74" s="170"/>
      <c r="K74" s="170"/>
      <c r="L74" s="170"/>
      <c r="M74" s="170"/>
      <c r="N74" s="170"/>
      <c r="O74" s="177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</row>
    <row r="75" spans="1:27" s="173" customFormat="1" ht="13.5" customHeight="1" x14ac:dyDescent="0.2">
      <c r="A75" s="177"/>
      <c r="B75" s="177"/>
      <c r="C75" s="169"/>
      <c r="D75" s="170"/>
      <c r="E75" s="170"/>
      <c r="F75" s="170"/>
      <c r="G75" s="170"/>
      <c r="H75" s="170"/>
      <c r="I75" s="169"/>
      <c r="J75" s="170"/>
      <c r="K75" s="170"/>
      <c r="L75" s="170"/>
      <c r="M75" s="170"/>
      <c r="N75" s="170"/>
      <c r="O75" s="177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</row>
    <row r="76" spans="1:27" s="173" customFormat="1" ht="13.5" customHeight="1" x14ac:dyDescent="0.2">
      <c r="A76" s="177"/>
      <c r="B76" s="177"/>
      <c r="C76" s="169"/>
      <c r="D76" s="170"/>
      <c r="E76" s="170"/>
      <c r="F76" s="170"/>
      <c r="G76" s="170"/>
      <c r="H76" s="170"/>
      <c r="I76" s="169"/>
      <c r="J76" s="170"/>
      <c r="K76" s="170"/>
      <c r="L76" s="170"/>
      <c r="M76" s="170"/>
      <c r="N76" s="170"/>
      <c r="O76" s="177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</row>
    <row r="77" spans="1:27" s="173" customFormat="1" ht="13.5" customHeight="1" x14ac:dyDescent="0.2">
      <c r="A77" s="177"/>
      <c r="B77" s="177"/>
      <c r="C77" s="169"/>
      <c r="D77" s="170"/>
      <c r="E77" s="170"/>
      <c r="F77" s="170"/>
      <c r="G77" s="170"/>
      <c r="H77" s="170"/>
      <c r="I77" s="169"/>
      <c r="J77" s="170"/>
      <c r="K77" s="170"/>
      <c r="L77" s="170"/>
      <c r="M77" s="170"/>
      <c r="N77" s="170"/>
      <c r="O77" s="177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</row>
    <row r="78" spans="1:27" s="173" customFormat="1" ht="13.5" customHeight="1" x14ac:dyDescent="0.2">
      <c r="A78" s="177"/>
      <c r="B78" s="177"/>
      <c r="C78" s="169"/>
      <c r="D78" s="170"/>
      <c r="E78" s="170"/>
      <c r="F78" s="170"/>
      <c r="G78" s="170"/>
      <c r="H78" s="170"/>
      <c r="I78" s="169"/>
      <c r="J78" s="170"/>
      <c r="K78" s="170"/>
      <c r="L78" s="170"/>
      <c r="M78" s="170"/>
      <c r="N78" s="170"/>
      <c r="O78" s="177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</row>
    <row r="79" spans="1:27" s="173" customFormat="1" ht="13.5" customHeight="1" x14ac:dyDescent="0.2">
      <c r="A79" s="177"/>
      <c r="B79" s="177"/>
      <c r="C79" s="169"/>
      <c r="D79" s="170"/>
      <c r="E79" s="170"/>
      <c r="F79" s="170"/>
      <c r="G79" s="170"/>
      <c r="H79" s="170"/>
      <c r="I79" s="169"/>
      <c r="J79" s="170"/>
      <c r="K79" s="170"/>
      <c r="L79" s="170"/>
      <c r="M79" s="170"/>
      <c r="N79" s="170"/>
      <c r="O79" s="177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</row>
    <row r="80" spans="1:27" s="173" customFormat="1" ht="13.5" customHeight="1" x14ac:dyDescent="0.2">
      <c r="A80" s="177"/>
      <c r="B80" s="177"/>
      <c r="C80" s="169"/>
      <c r="D80" s="170"/>
      <c r="E80" s="170"/>
      <c r="F80" s="170"/>
      <c r="G80" s="170"/>
      <c r="H80" s="170"/>
      <c r="I80" s="169"/>
      <c r="J80" s="170"/>
      <c r="K80" s="170"/>
      <c r="L80" s="170"/>
      <c r="M80" s="170"/>
      <c r="N80" s="170"/>
      <c r="O80" s="177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</row>
    <row r="81" spans="1:27" s="173" customFormat="1" ht="13.5" customHeight="1" x14ac:dyDescent="0.2">
      <c r="A81" s="177"/>
      <c r="B81" s="177"/>
      <c r="C81" s="169"/>
      <c r="D81" s="170"/>
      <c r="E81" s="170"/>
      <c r="F81" s="170"/>
      <c r="G81" s="170"/>
      <c r="H81" s="170"/>
      <c r="I81" s="169"/>
      <c r="J81" s="170"/>
      <c r="K81" s="170"/>
      <c r="L81" s="170"/>
      <c r="M81" s="170"/>
      <c r="N81" s="170"/>
      <c r="O81" s="177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</row>
    <row r="82" spans="1:27" s="173" customFormat="1" ht="13.5" customHeight="1" x14ac:dyDescent="0.2">
      <c r="A82" s="177"/>
      <c r="B82" s="177"/>
      <c r="C82" s="169"/>
      <c r="D82" s="170"/>
      <c r="E82" s="170"/>
      <c r="F82" s="170"/>
      <c r="G82" s="170"/>
      <c r="H82" s="170"/>
      <c r="I82" s="169"/>
      <c r="J82" s="170"/>
      <c r="K82" s="170"/>
      <c r="L82" s="170"/>
      <c r="M82" s="170"/>
      <c r="N82" s="170"/>
      <c r="O82" s="177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</row>
    <row r="83" spans="1:27" s="173" customFormat="1" ht="13.5" customHeight="1" x14ac:dyDescent="0.2">
      <c r="A83" s="177"/>
      <c r="B83" s="177"/>
      <c r="C83" s="169"/>
      <c r="D83" s="170"/>
      <c r="E83" s="170"/>
      <c r="F83" s="170"/>
      <c r="G83" s="170"/>
      <c r="H83" s="170"/>
      <c r="I83" s="169"/>
      <c r="J83" s="170"/>
      <c r="K83" s="170"/>
      <c r="L83" s="170"/>
      <c r="M83" s="170"/>
      <c r="N83" s="170"/>
      <c r="O83" s="177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</row>
    <row r="84" spans="1:27" s="173" customFormat="1" ht="13.5" customHeight="1" x14ac:dyDescent="0.2">
      <c r="A84" s="177"/>
      <c r="B84" s="177"/>
      <c r="C84" s="169"/>
      <c r="D84" s="170"/>
      <c r="E84" s="170"/>
      <c r="F84" s="170"/>
      <c r="G84" s="170"/>
      <c r="H84" s="170"/>
      <c r="I84" s="169"/>
      <c r="J84" s="170"/>
      <c r="K84" s="170"/>
      <c r="L84" s="170"/>
      <c r="M84" s="170"/>
      <c r="N84" s="170"/>
      <c r="O84" s="177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</row>
    <row r="85" spans="1:27" s="173" customFormat="1" ht="13.5" customHeight="1" x14ac:dyDescent="0.2">
      <c r="A85" s="177"/>
      <c r="B85" s="177"/>
      <c r="C85" s="169"/>
      <c r="D85" s="170"/>
      <c r="E85" s="170"/>
      <c r="F85" s="170"/>
      <c r="G85" s="170"/>
      <c r="H85" s="170"/>
      <c r="I85" s="169"/>
      <c r="J85" s="170"/>
      <c r="K85" s="170"/>
      <c r="L85" s="170"/>
      <c r="M85" s="170"/>
      <c r="N85" s="170"/>
      <c r="O85" s="177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</row>
    <row r="86" spans="1:27" s="173" customFormat="1" ht="13.5" customHeight="1" x14ac:dyDescent="0.2">
      <c r="A86" s="177"/>
      <c r="B86" s="177"/>
      <c r="C86" s="169"/>
      <c r="D86" s="170"/>
      <c r="E86" s="170"/>
      <c r="F86" s="170"/>
      <c r="G86" s="170"/>
      <c r="H86" s="170"/>
      <c r="I86" s="169"/>
      <c r="J86" s="170"/>
      <c r="K86" s="170"/>
      <c r="L86" s="170"/>
      <c r="M86" s="170"/>
      <c r="N86" s="170"/>
      <c r="O86" s="177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</row>
    <row r="87" spans="1:27" s="173" customFormat="1" ht="13.5" customHeight="1" x14ac:dyDescent="0.2">
      <c r="A87" s="177"/>
      <c r="B87" s="177"/>
      <c r="C87" s="169"/>
      <c r="D87" s="170"/>
      <c r="E87" s="170"/>
      <c r="F87" s="170"/>
      <c r="G87" s="170"/>
      <c r="H87" s="170"/>
      <c r="I87" s="169"/>
      <c r="J87" s="170"/>
      <c r="K87" s="170"/>
      <c r="L87" s="170"/>
      <c r="M87" s="170"/>
      <c r="N87" s="170"/>
      <c r="O87" s="177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</row>
    <row r="88" spans="1:27" s="173" customFormat="1" ht="13.5" customHeight="1" x14ac:dyDescent="0.2">
      <c r="A88" s="177"/>
      <c r="B88" s="177"/>
      <c r="C88" s="169"/>
      <c r="D88" s="170"/>
      <c r="E88" s="170"/>
      <c r="F88" s="170"/>
      <c r="G88" s="170"/>
      <c r="H88" s="170"/>
      <c r="I88" s="169"/>
      <c r="J88" s="170"/>
      <c r="K88" s="170"/>
      <c r="L88" s="170"/>
      <c r="M88" s="170"/>
      <c r="N88" s="170"/>
      <c r="O88" s="177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</row>
    <row r="89" spans="1:27" s="173" customFormat="1" ht="13.5" customHeight="1" x14ac:dyDescent="0.2">
      <c r="A89" s="177"/>
      <c r="B89" s="177"/>
      <c r="C89" s="169"/>
      <c r="D89" s="170"/>
      <c r="E89" s="170"/>
      <c r="F89" s="170"/>
      <c r="G89" s="170"/>
      <c r="H89" s="170"/>
      <c r="I89" s="169"/>
      <c r="J89" s="170"/>
      <c r="K89" s="170"/>
      <c r="L89" s="170"/>
      <c r="M89" s="170"/>
      <c r="N89" s="170"/>
      <c r="O89" s="177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</row>
    <row r="90" spans="1:27" s="173" customFormat="1" ht="13.5" customHeight="1" x14ac:dyDescent="0.2">
      <c r="A90" s="177"/>
      <c r="B90" s="177"/>
      <c r="C90" s="169"/>
      <c r="D90" s="170"/>
      <c r="E90" s="170"/>
      <c r="F90" s="170"/>
      <c r="G90" s="170"/>
      <c r="H90" s="170"/>
      <c r="I90" s="169"/>
      <c r="J90" s="170"/>
      <c r="K90" s="170"/>
      <c r="L90" s="170"/>
      <c r="M90" s="170"/>
      <c r="N90" s="170"/>
      <c r="O90" s="177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</row>
    <row r="91" spans="1:27" s="173" customFormat="1" ht="13.5" customHeight="1" x14ac:dyDescent="0.2">
      <c r="A91" s="177"/>
      <c r="B91" s="177"/>
      <c r="C91" s="169"/>
      <c r="D91" s="170"/>
      <c r="E91" s="170"/>
      <c r="F91" s="170"/>
      <c r="G91" s="170"/>
      <c r="H91" s="170"/>
      <c r="I91" s="169"/>
      <c r="J91" s="170"/>
      <c r="K91" s="170"/>
      <c r="L91" s="170"/>
      <c r="M91" s="170"/>
      <c r="N91" s="170"/>
      <c r="O91" s="177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</row>
    <row r="92" spans="1:27" s="173" customFormat="1" ht="13.5" customHeight="1" x14ac:dyDescent="0.2">
      <c r="A92" s="177"/>
      <c r="B92" s="177"/>
      <c r="C92" s="169"/>
      <c r="D92" s="170"/>
      <c r="E92" s="170"/>
      <c r="F92" s="170"/>
      <c r="G92" s="170"/>
      <c r="H92" s="170"/>
      <c r="I92" s="169"/>
      <c r="J92" s="170"/>
      <c r="K92" s="170"/>
      <c r="L92" s="170"/>
      <c r="M92" s="170"/>
      <c r="N92" s="170"/>
      <c r="O92" s="177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</row>
    <row r="93" spans="1:27" s="173" customFormat="1" ht="13.5" customHeight="1" x14ac:dyDescent="0.2">
      <c r="A93" s="177"/>
      <c r="B93" s="177"/>
      <c r="C93" s="169"/>
      <c r="D93" s="170"/>
      <c r="E93" s="170"/>
      <c r="F93" s="170"/>
      <c r="G93" s="170"/>
      <c r="H93" s="170"/>
      <c r="I93" s="169"/>
      <c r="J93" s="170"/>
      <c r="K93" s="170"/>
      <c r="L93" s="170"/>
      <c r="M93" s="170"/>
      <c r="N93" s="170"/>
      <c r="O93" s="177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</row>
    <row r="94" spans="1:27" s="173" customFormat="1" ht="13.5" customHeight="1" x14ac:dyDescent="0.2">
      <c r="A94" s="177"/>
      <c r="B94" s="177"/>
      <c r="C94" s="169"/>
      <c r="D94" s="170"/>
      <c r="E94" s="170"/>
      <c r="F94" s="170"/>
      <c r="G94" s="170"/>
      <c r="H94" s="170"/>
      <c r="I94" s="169"/>
      <c r="J94" s="170"/>
      <c r="K94" s="170"/>
      <c r="L94" s="170"/>
      <c r="M94" s="170"/>
      <c r="N94" s="170"/>
      <c r="O94" s="177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</row>
    <row r="95" spans="1:27" s="173" customFormat="1" ht="13.5" customHeight="1" x14ac:dyDescent="0.2">
      <c r="A95" s="177"/>
      <c r="B95" s="177"/>
      <c r="C95" s="169"/>
      <c r="D95" s="170"/>
      <c r="E95" s="170"/>
      <c r="F95" s="170"/>
      <c r="G95" s="170"/>
      <c r="H95" s="170"/>
      <c r="I95" s="169"/>
      <c r="J95" s="170"/>
      <c r="K95" s="170"/>
      <c r="L95" s="170"/>
      <c r="M95" s="170"/>
      <c r="N95" s="170"/>
      <c r="O95" s="177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</row>
    <row r="96" spans="1:27" s="173" customFormat="1" ht="13.5" customHeight="1" x14ac:dyDescent="0.2">
      <c r="A96" s="177"/>
      <c r="B96" s="177"/>
      <c r="C96" s="169"/>
      <c r="D96" s="170"/>
      <c r="E96" s="170"/>
      <c r="F96" s="170"/>
      <c r="G96" s="170"/>
      <c r="H96" s="170"/>
      <c r="I96" s="169"/>
      <c r="J96" s="170"/>
      <c r="K96" s="170"/>
      <c r="L96" s="170"/>
      <c r="M96" s="170"/>
      <c r="N96" s="170"/>
      <c r="O96" s="177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</row>
    <row r="97" spans="1:27" s="173" customFormat="1" ht="13.5" customHeight="1" x14ac:dyDescent="0.2">
      <c r="A97" s="177"/>
      <c r="B97" s="177"/>
      <c r="C97" s="169"/>
      <c r="D97" s="170"/>
      <c r="E97" s="170"/>
      <c r="F97" s="170"/>
      <c r="G97" s="170"/>
      <c r="H97" s="170"/>
      <c r="I97" s="169"/>
      <c r="J97" s="170"/>
      <c r="K97" s="170"/>
      <c r="L97" s="170"/>
      <c r="M97" s="170"/>
      <c r="N97" s="170"/>
      <c r="O97" s="177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</row>
    <row r="98" spans="1:27" s="173" customFormat="1" ht="13.5" customHeight="1" x14ac:dyDescent="0.2">
      <c r="A98" s="177"/>
      <c r="B98" s="177"/>
      <c r="C98" s="169"/>
      <c r="D98" s="170"/>
      <c r="E98" s="170"/>
      <c r="F98" s="170"/>
      <c r="G98" s="170"/>
      <c r="H98" s="170"/>
      <c r="I98" s="169"/>
      <c r="J98" s="170"/>
      <c r="K98" s="170"/>
      <c r="L98" s="170"/>
      <c r="M98" s="170"/>
      <c r="N98" s="170"/>
      <c r="O98" s="177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</row>
    <row r="99" spans="1:27" s="173" customFormat="1" ht="13.5" customHeight="1" x14ac:dyDescent="0.2">
      <c r="A99" s="177"/>
      <c r="B99" s="177"/>
      <c r="C99" s="169"/>
      <c r="D99" s="170"/>
      <c r="E99" s="170"/>
      <c r="F99" s="170"/>
      <c r="G99" s="170"/>
      <c r="H99" s="170"/>
      <c r="I99" s="169"/>
      <c r="J99" s="170"/>
      <c r="K99" s="170"/>
      <c r="L99" s="170"/>
      <c r="M99" s="170"/>
      <c r="N99" s="170"/>
      <c r="O99" s="177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</row>
    <row r="100" spans="1:27" s="173" customFormat="1" ht="13.5" customHeight="1" x14ac:dyDescent="0.2">
      <c r="A100" s="177"/>
      <c r="B100" s="177"/>
      <c r="C100" s="169"/>
      <c r="D100" s="170"/>
      <c r="E100" s="170"/>
      <c r="F100" s="170"/>
      <c r="G100" s="170"/>
      <c r="H100" s="170"/>
      <c r="I100" s="169"/>
      <c r="J100" s="170"/>
      <c r="K100" s="170"/>
      <c r="L100" s="170"/>
      <c r="M100" s="170"/>
      <c r="N100" s="170"/>
      <c r="O100" s="177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</row>
    <row r="101" spans="1:27" s="173" customFormat="1" ht="13.5" customHeight="1" x14ac:dyDescent="0.2">
      <c r="A101" s="177"/>
      <c r="B101" s="177"/>
      <c r="C101" s="169"/>
      <c r="D101" s="170"/>
      <c r="E101" s="170"/>
      <c r="F101" s="170"/>
      <c r="G101" s="170"/>
      <c r="H101" s="170"/>
      <c r="I101" s="169"/>
      <c r="J101" s="170"/>
      <c r="K101" s="170"/>
      <c r="L101" s="170"/>
      <c r="M101" s="170"/>
      <c r="N101" s="170"/>
      <c r="O101" s="177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</row>
    <row r="102" spans="1:27" s="173" customFormat="1" ht="13.5" customHeight="1" x14ac:dyDescent="0.2">
      <c r="A102" s="177"/>
      <c r="B102" s="177"/>
      <c r="C102" s="169"/>
      <c r="D102" s="170"/>
      <c r="E102" s="170"/>
      <c r="F102" s="170"/>
      <c r="G102" s="170"/>
      <c r="H102" s="170"/>
      <c r="I102" s="169"/>
      <c r="J102" s="170"/>
      <c r="K102" s="170"/>
      <c r="L102" s="170"/>
      <c r="M102" s="170"/>
      <c r="N102" s="170"/>
      <c r="O102" s="177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</row>
    <row r="103" spans="1:27" s="173" customFormat="1" ht="13.5" customHeight="1" x14ac:dyDescent="0.2">
      <c r="A103" s="177"/>
      <c r="B103" s="177"/>
      <c r="C103" s="169"/>
      <c r="D103" s="170"/>
      <c r="E103" s="170"/>
      <c r="F103" s="170"/>
      <c r="G103" s="170"/>
      <c r="H103" s="170"/>
      <c r="I103" s="169"/>
      <c r="J103" s="170"/>
      <c r="K103" s="170"/>
      <c r="L103" s="170"/>
      <c r="M103" s="170"/>
      <c r="N103" s="170"/>
      <c r="O103" s="177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</row>
    <row r="104" spans="1:27" s="173" customFormat="1" ht="13.5" customHeight="1" x14ac:dyDescent="0.2">
      <c r="A104" s="177"/>
      <c r="B104" s="177"/>
      <c r="C104" s="169"/>
      <c r="D104" s="170"/>
      <c r="E104" s="170"/>
      <c r="F104" s="170"/>
      <c r="G104" s="170"/>
      <c r="H104" s="170"/>
      <c r="I104" s="169"/>
      <c r="J104" s="170"/>
      <c r="K104" s="170"/>
      <c r="L104" s="170"/>
      <c r="M104" s="170"/>
      <c r="N104" s="170"/>
      <c r="O104" s="177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</row>
    <row r="105" spans="1:27" s="173" customFormat="1" ht="13.5" customHeight="1" x14ac:dyDescent="0.2">
      <c r="A105" s="177"/>
      <c r="B105" s="177"/>
      <c r="C105" s="169"/>
      <c r="D105" s="170"/>
      <c r="E105" s="170"/>
      <c r="F105" s="170"/>
      <c r="G105" s="170"/>
      <c r="H105" s="170"/>
      <c r="I105" s="169"/>
      <c r="J105" s="170"/>
      <c r="K105" s="170"/>
      <c r="L105" s="170"/>
      <c r="M105" s="170"/>
      <c r="N105" s="170"/>
      <c r="O105" s="177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</row>
    <row r="106" spans="1:27" s="173" customFormat="1" ht="13.5" customHeight="1" x14ac:dyDescent="0.2">
      <c r="A106" s="177"/>
      <c r="B106" s="177"/>
      <c r="C106" s="169"/>
      <c r="D106" s="170"/>
      <c r="E106" s="170"/>
      <c r="F106" s="170"/>
      <c r="G106" s="170"/>
      <c r="H106" s="170"/>
      <c r="I106" s="169"/>
      <c r="J106" s="170"/>
      <c r="K106" s="170"/>
      <c r="L106" s="170"/>
      <c r="M106" s="170"/>
      <c r="N106" s="170"/>
      <c r="O106" s="177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</row>
    <row r="107" spans="1:27" s="173" customFormat="1" ht="13.5" customHeight="1" x14ac:dyDescent="0.2">
      <c r="A107" s="177"/>
      <c r="B107" s="177"/>
      <c r="C107" s="169"/>
      <c r="D107" s="170"/>
      <c r="E107" s="170"/>
      <c r="F107" s="170"/>
      <c r="G107" s="170"/>
      <c r="H107" s="170"/>
      <c r="I107" s="169"/>
      <c r="J107" s="170"/>
      <c r="K107" s="170"/>
      <c r="L107" s="170"/>
      <c r="M107" s="170"/>
      <c r="N107" s="170"/>
      <c r="O107" s="177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</row>
    <row r="108" spans="1:27" s="173" customFormat="1" ht="13.5" customHeight="1" x14ac:dyDescent="0.2">
      <c r="A108" s="177"/>
      <c r="B108" s="177"/>
      <c r="C108" s="169"/>
      <c r="D108" s="170"/>
      <c r="E108" s="170"/>
      <c r="F108" s="170"/>
      <c r="G108" s="170"/>
      <c r="H108" s="170"/>
      <c r="I108" s="169"/>
      <c r="J108" s="170"/>
      <c r="K108" s="170"/>
      <c r="L108" s="170"/>
      <c r="M108" s="170"/>
      <c r="N108" s="170"/>
      <c r="O108" s="177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</row>
    <row r="109" spans="1:27" s="173" customFormat="1" ht="13.5" customHeight="1" x14ac:dyDescent="0.2">
      <c r="A109" s="177"/>
      <c r="B109" s="177"/>
      <c r="C109" s="169"/>
      <c r="D109" s="170"/>
      <c r="E109" s="170"/>
      <c r="F109" s="170"/>
      <c r="G109" s="170"/>
      <c r="H109" s="170"/>
      <c r="I109" s="169"/>
      <c r="J109" s="170"/>
      <c r="K109" s="170"/>
      <c r="L109" s="170"/>
      <c r="M109" s="170"/>
      <c r="N109" s="170"/>
      <c r="O109" s="177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</row>
    <row r="110" spans="1:27" s="173" customFormat="1" ht="13.5" customHeight="1" x14ac:dyDescent="0.2">
      <c r="A110" s="177"/>
      <c r="B110" s="177"/>
      <c r="C110" s="169"/>
      <c r="D110" s="170"/>
      <c r="E110" s="170"/>
      <c r="F110" s="170"/>
      <c r="G110" s="170"/>
      <c r="H110" s="170"/>
      <c r="I110" s="169"/>
      <c r="J110" s="170"/>
      <c r="K110" s="170"/>
      <c r="L110" s="170"/>
      <c r="M110" s="170"/>
      <c r="N110" s="170"/>
      <c r="O110" s="177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</row>
    <row r="111" spans="1:27" s="173" customFormat="1" ht="13.5" customHeight="1" x14ac:dyDescent="0.2">
      <c r="A111" s="177"/>
      <c r="B111" s="177"/>
      <c r="C111" s="169"/>
      <c r="D111" s="170"/>
      <c r="E111" s="170"/>
      <c r="F111" s="170"/>
      <c r="G111" s="170"/>
      <c r="H111" s="170"/>
      <c r="I111" s="169"/>
      <c r="J111" s="170"/>
      <c r="K111" s="170"/>
      <c r="L111" s="170"/>
      <c r="M111" s="170"/>
      <c r="N111" s="170"/>
      <c r="O111" s="177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</row>
    <row r="112" spans="1:27" s="173" customFormat="1" ht="13.5" customHeight="1" x14ac:dyDescent="0.2">
      <c r="A112" s="177"/>
      <c r="B112" s="177"/>
      <c r="C112" s="169"/>
      <c r="D112" s="170"/>
      <c r="E112" s="170"/>
      <c r="F112" s="170"/>
      <c r="G112" s="170"/>
      <c r="H112" s="170"/>
      <c r="I112" s="169"/>
      <c r="J112" s="170"/>
      <c r="K112" s="170"/>
      <c r="L112" s="170"/>
      <c r="M112" s="170"/>
      <c r="N112" s="170"/>
      <c r="O112" s="177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</row>
    <row r="113" spans="1:27" s="173" customFormat="1" ht="13.5" customHeight="1" x14ac:dyDescent="0.2">
      <c r="A113" s="177"/>
      <c r="B113" s="177"/>
      <c r="C113" s="169"/>
      <c r="D113" s="170"/>
      <c r="E113" s="170"/>
      <c r="F113" s="170"/>
      <c r="G113" s="170"/>
      <c r="H113" s="170"/>
      <c r="I113" s="169"/>
      <c r="J113" s="170"/>
      <c r="K113" s="170"/>
      <c r="L113" s="170"/>
      <c r="M113" s="170"/>
      <c r="N113" s="170"/>
      <c r="O113" s="177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</row>
    <row r="114" spans="1:27" s="173" customFormat="1" ht="13.5" customHeight="1" x14ac:dyDescent="0.2">
      <c r="A114" s="177"/>
      <c r="B114" s="177"/>
      <c r="C114" s="169"/>
      <c r="D114" s="170"/>
      <c r="E114" s="170"/>
      <c r="F114" s="170"/>
      <c r="G114" s="170"/>
      <c r="H114" s="170"/>
      <c r="I114" s="169"/>
      <c r="J114" s="170"/>
      <c r="K114" s="170"/>
      <c r="L114" s="170"/>
      <c r="M114" s="170"/>
      <c r="N114" s="170"/>
      <c r="O114" s="177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</row>
    <row r="115" spans="1:27" s="173" customFormat="1" ht="13.5" customHeight="1" x14ac:dyDescent="0.2">
      <c r="A115" s="177"/>
      <c r="B115" s="177"/>
      <c r="C115" s="169"/>
      <c r="D115" s="170"/>
      <c r="E115" s="170"/>
      <c r="F115" s="170"/>
      <c r="G115" s="170"/>
      <c r="H115" s="170"/>
      <c r="I115" s="169"/>
      <c r="J115" s="170"/>
      <c r="K115" s="170"/>
      <c r="L115" s="170"/>
      <c r="M115" s="170"/>
      <c r="N115" s="170"/>
      <c r="O115" s="177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</row>
    <row r="116" spans="1:27" s="173" customFormat="1" ht="13.5" customHeight="1" x14ac:dyDescent="0.2">
      <c r="A116" s="177"/>
      <c r="B116" s="177"/>
      <c r="C116" s="169"/>
      <c r="D116" s="170"/>
      <c r="E116" s="170"/>
      <c r="F116" s="170"/>
      <c r="G116" s="170"/>
      <c r="H116" s="170"/>
      <c r="I116" s="169"/>
      <c r="J116" s="170"/>
      <c r="K116" s="170"/>
      <c r="L116" s="170"/>
      <c r="M116" s="170"/>
      <c r="N116" s="170"/>
      <c r="O116" s="177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</row>
    <row r="117" spans="1:27" s="173" customFormat="1" ht="13.5" customHeight="1" x14ac:dyDescent="0.2">
      <c r="A117" s="177"/>
      <c r="B117" s="177"/>
      <c r="C117" s="169"/>
      <c r="D117" s="170"/>
      <c r="E117" s="170"/>
      <c r="F117" s="170"/>
      <c r="G117" s="170"/>
      <c r="H117" s="170"/>
      <c r="I117" s="169"/>
      <c r="J117" s="170"/>
      <c r="K117" s="170"/>
      <c r="L117" s="170"/>
      <c r="M117" s="170"/>
      <c r="N117" s="170"/>
      <c r="O117" s="177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</row>
    <row r="118" spans="1:27" s="173" customFormat="1" ht="13.5" customHeight="1" x14ac:dyDescent="0.2">
      <c r="A118" s="177"/>
      <c r="B118" s="177"/>
      <c r="C118" s="169"/>
      <c r="D118" s="170"/>
      <c r="E118" s="170"/>
      <c r="F118" s="170"/>
      <c r="G118" s="170"/>
      <c r="H118" s="170"/>
      <c r="I118" s="169"/>
      <c r="J118" s="170"/>
      <c r="K118" s="170"/>
      <c r="L118" s="170"/>
      <c r="M118" s="170"/>
      <c r="N118" s="170"/>
      <c r="O118" s="177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</row>
    <row r="119" spans="1:27" s="173" customFormat="1" ht="13.5" customHeight="1" x14ac:dyDescent="0.2">
      <c r="A119" s="177"/>
      <c r="B119" s="177"/>
      <c r="C119" s="169"/>
      <c r="D119" s="170"/>
      <c r="E119" s="170"/>
      <c r="F119" s="170"/>
      <c r="G119" s="170"/>
      <c r="H119" s="170"/>
      <c r="I119" s="169"/>
      <c r="J119" s="170"/>
      <c r="K119" s="170"/>
      <c r="L119" s="170"/>
      <c r="M119" s="170"/>
      <c r="N119" s="170"/>
      <c r="O119" s="177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</row>
    <row r="120" spans="1:27" s="173" customFormat="1" ht="13.5" customHeight="1" x14ac:dyDescent="0.2">
      <c r="A120" s="177"/>
      <c r="B120" s="177"/>
      <c r="C120" s="169"/>
      <c r="D120" s="170"/>
      <c r="E120" s="170"/>
      <c r="F120" s="170"/>
      <c r="G120" s="170"/>
      <c r="H120" s="170"/>
      <c r="I120" s="169"/>
      <c r="J120" s="170"/>
      <c r="K120" s="170"/>
      <c r="L120" s="170"/>
      <c r="M120" s="170"/>
      <c r="N120" s="170"/>
      <c r="O120" s="177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</row>
    <row r="121" spans="1:27" s="173" customFormat="1" ht="13.5" customHeight="1" x14ac:dyDescent="0.2">
      <c r="A121" s="177"/>
      <c r="B121" s="177"/>
      <c r="C121" s="169"/>
      <c r="D121" s="170"/>
      <c r="E121" s="170"/>
      <c r="F121" s="170"/>
      <c r="G121" s="170"/>
      <c r="H121" s="170"/>
      <c r="I121" s="169"/>
      <c r="J121" s="170"/>
      <c r="K121" s="170"/>
      <c r="L121" s="170"/>
      <c r="M121" s="170"/>
      <c r="N121" s="170"/>
      <c r="O121" s="17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</row>
    <row r="122" spans="1:27" s="173" customFormat="1" ht="13.5" customHeight="1" x14ac:dyDescent="0.2">
      <c r="A122" s="177"/>
      <c r="B122" s="177"/>
      <c r="C122" s="169"/>
      <c r="D122" s="170"/>
      <c r="E122" s="170"/>
      <c r="F122" s="170"/>
      <c r="G122" s="170"/>
      <c r="H122" s="170"/>
      <c r="I122" s="169"/>
      <c r="J122" s="170"/>
      <c r="K122" s="170"/>
      <c r="L122" s="170"/>
      <c r="M122" s="170"/>
      <c r="N122" s="170"/>
      <c r="O122" s="177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</row>
    <row r="123" spans="1:27" s="173" customFormat="1" ht="13.5" customHeight="1" x14ac:dyDescent="0.2">
      <c r="A123" s="177"/>
      <c r="B123" s="177"/>
      <c r="C123" s="169"/>
      <c r="D123" s="170"/>
      <c r="E123" s="170"/>
      <c r="F123" s="170"/>
      <c r="G123" s="170"/>
      <c r="H123" s="170"/>
      <c r="I123" s="169"/>
      <c r="J123" s="170"/>
      <c r="K123" s="170"/>
      <c r="L123" s="170"/>
      <c r="M123" s="170"/>
      <c r="N123" s="170"/>
      <c r="O123" s="177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</row>
    <row r="124" spans="1:27" s="173" customFormat="1" ht="13.5" customHeight="1" x14ac:dyDescent="0.2">
      <c r="A124" s="177"/>
      <c r="B124" s="177"/>
      <c r="C124" s="169"/>
      <c r="D124" s="170"/>
      <c r="E124" s="170"/>
      <c r="F124" s="170"/>
      <c r="G124" s="170"/>
      <c r="H124" s="170"/>
      <c r="I124" s="169"/>
      <c r="J124" s="170"/>
      <c r="K124" s="170"/>
      <c r="L124" s="170"/>
      <c r="M124" s="170"/>
      <c r="N124" s="170"/>
      <c r="O124" s="177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</row>
    <row r="125" spans="1:27" s="173" customFormat="1" ht="13.5" customHeight="1" x14ac:dyDescent="0.2">
      <c r="A125" s="177"/>
      <c r="B125" s="177"/>
      <c r="C125" s="169"/>
      <c r="D125" s="170"/>
      <c r="E125" s="170"/>
      <c r="F125" s="170"/>
      <c r="G125" s="170"/>
      <c r="H125" s="170"/>
      <c r="I125" s="169"/>
      <c r="J125" s="170"/>
      <c r="K125" s="170"/>
      <c r="L125" s="170"/>
      <c r="M125" s="170"/>
      <c r="N125" s="170"/>
      <c r="O125" s="177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</row>
    <row r="126" spans="1:27" s="173" customFormat="1" ht="13.5" customHeight="1" x14ac:dyDescent="0.2">
      <c r="A126" s="177"/>
      <c r="B126" s="177"/>
      <c r="C126" s="169"/>
      <c r="D126" s="170"/>
      <c r="E126" s="170"/>
      <c r="F126" s="170"/>
      <c r="G126" s="170"/>
      <c r="H126" s="170"/>
      <c r="I126" s="169"/>
      <c r="J126" s="170"/>
      <c r="K126" s="170"/>
      <c r="L126" s="170"/>
      <c r="M126" s="170"/>
      <c r="N126" s="170"/>
      <c r="O126" s="177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</row>
    <row r="127" spans="1:27" s="173" customFormat="1" ht="13.5" customHeight="1" x14ac:dyDescent="0.2">
      <c r="A127" s="177"/>
      <c r="B127" s="177"/>
      <c r="C127" s="169"/>
      <c r="D127" s="170"/>
      <c r="E127" s="170"/>
      <c r="F127" s="170"/>
      <c r="G127" s="170"/>
      <c r="H127" s="170"/>
      <c r="I127" s="169"/>
      <c r="J127" s="170"/>
      <c r="K127" s="170"/>
      <c r="L127" s="170"/>
      <c r="M127" s="170"/>
      <c r="N127" s="170"/>
      <c r="O127" s="177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</row>
    <row r="128" spans="1:27" s="173" customFormat="1" ht="13.5" customHeight="1" x14ac:dyDescent="0.2">
      <c r="A128" s="177"/>
      <c r="B128" s="177"/>
      <c r="C128" s="169"/>
      <c r="D128" s="170"/>
      <c r="E128" s="170"/>
      <c r="F128" s="170"/>
      <c r="G128" s="170"/>
      <c r="H128" s="170"/>
      <c r="I128" s="169"/>
      <c r="J128" s="170"/>
      <c r="K128" s="170"/>
      <c r="L128" s="170"/>
      <c r="M128" s="170"/>
      <c r="N128" s="170"/>
      <c r="O128" s="177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</row>
    <row r="129" spans="1:27" s="173" customFormat="1" ht="13.5" customHeight="1" x14ac:dyDescent="0.2">
      <c r="A129" s="177"/>
      <c r="B129" s="177"/>
      <c r="C129" s="169"/>
      <c r="D129" s="170"/>
      <c r="E129" s="170"/>
      <c r="F129" s="170"/>
      <c r="G129" s="170"/>
      <c r="H129" s="170"/>
      <c r="I129" s="169"/>
      <c r="J129" s="170"/>
      <c r="K129" s="170"/>
      <c r="L129" s="170"/>
      <c r="M129" s="170"/>
      <c r="N129" s="170"/>
      <c r="O129" s="177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</row>
    <row r="130" spans="1:27" s="173" customFormat="1" ht="13.5" customHeight="1" x14ac:dyDescent="0.2">
      <c r="A130" s="177"/>
      <c r="B130" s="177"/>
      <c r="C130" s="169"/>
      <c r="D130" s="170"/>
      <c r="E130" s="170"/>
      <c r="F130" s="170"/>
      <c r="G130" s="170"/>
      <c r="H130" s="170"/>
      <c r="I130" s="169"/>
      <c r="J130" s="170"/>
      <c r="K130" s="170"/>
      <c r="L130" s="170"/>
      <c r="M130" s="170"/>
      <c r="N130" s="170"/>
      <c r="O130" s="177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</row>
    <row r="131" spans="1:27" s="173" customFormat="1" ht="13.5" customHeight="1" x14ac:dyDescent="0.2">
      <c r="A131" s="177"/>
      <c r="B131" s="177"/>
      <c r="C131" s="169"/>
      <c r="D131" s="170"/>
      <c r="E131" s="170"/>
      <c r="F131" s="170"/>
      <c r="G131" s="170"/>
      <c r="H131" s="170"/>
      <c r="I131" s="169"/>
      <c r="J131" s="170"/>
      <c r="K131" s="170"/>
      <c r="L131" s="170"/>
      <c r="M131" s="170"/>
      <c r="N131" s="170"/>
      <c r="O131" s="177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</row>
    <row r="132" spans="1:27" s="173" customFormat="1" ht="13.5" customHeight="1" x14ac:dyDescent="0.2">
      <c r="A132" s="177"/>
      <c r="B132" s="177"/>
      <c r="C132" s="169"/>
      <c r="D132" s="170"/>
      <c r="E132" s="170"/>
      <c r="F132" s="170"/>
      <c r="G132" s="170"/>
      <c r="H132" s="170"/>
      <c r="I132" s="169"/>
      <c r="J132" s="170"/>
      <c r="K132" s="170"/>
      <c r="L132" s="170"/>
      <c r="M132" s="170"/>
      <c r="N132" s="170"/>
      <c r="O132" s="177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</row>
    <row r="133" spans="1:27" s="173" customFormat="1" ht="13.5" customHeight="1" x14ac:dyDescent="0.2">
      <c r="A133" s="177"/>
      <c r="B133" s="177"/>
      <c r="C133" s="169"/>
      <c r="D133" s="170"/>
      <c r="E133" s="170"/>
      <c r="F133" s="170"/>
      <c r="G133" s="170"/>
      <c r="H133" s="170"/>
      <c r="I133" s="169"/>
      <c r="J133" s="170"/>
      <c r="K133" s="170"/>
      <c r="L133" s="170"/>
      <c r="M133" s="170"/>
      <c r="N133" s="170"/>
      <c r="O133" s="177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</row>
    <row r="134" spans="1:27" s="173" customFormat="1" ht="13.5" customHeight="1" x14ac:dyDescent="0.2">
      <c r="A134" s="177"/>
      <c r="B134" s="177"/>
      <c r="C134" s="169"/>
      <c r="D134" s="170"/>
      <c r="E134" s="170"/>
      <c r="F134" s="170"/>
      <c r="G134" s="170"/>
      <c r="H134" s="170"/>
      <c r="I134" s="169"/>
      <c r="J134" s="170"/>
      <c r="K134" s="170"/>
      <c r="L134" s="170"/>
      <c r="M134" s="170"/>
      <c r="N134" s="170"/>
      <c r="O134" s="177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</row>
    <row r="135" spans="1:27" s="173" customFormat="1" ht="13.5" customHeight="1" x14ac:dyDescent="0.2">
      <c r="A135" s="177"/>
      <c r="B135" s="177"/>
      <c r="C135" s="169"/>
      <c r="D135" s="170"/>
      <c r="E135" s="170"/>
      <c r="F135" s="170"/>
      <c r="G135" s="170"/>
      <c r="H135" s="170"/>
      <c r="I135" s="169"/>
      <c r="J135" s="170"/>
      <c r="K135" s="170"/>
      <c r="L135" s="170"/>
      <c r="M135" s="170"/>
      <c r="N135" s="170"/>
      <c r="O135" s="177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</row>
    <row r="136" spans="1:27" s="173" customFormat="1" ht="13.5" customHeight="1" x14ac:dyDescent="0.2">
      <c r="A136" s="177"/>
      <c r="B136" s="177"/>
      <c r="C136" s="169"/>
      <c r="D136" s="170"/>
      <c r="E136" s="170"/>
      <c r="F136" s="170"/>
      <c r="G136" s="170"/>
      <c r="H136" s="170"/>
      <c r="I136" s="169"/>
      <c r="J136" s="170"/>
      <c r="K136" s="170"/>
      <c r="L136" s="170"/>
      <c r="M136" s="170"/>
      <c r="N136" s="170"/>
      <c r="O136" s="177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</row>
    <row r="137" spans="1:27" s="173" customFormat="1" ht="13.5" customHeight="1" x14ac:dyDescent="0.2">
      <c r="A137" s="177"/>
      <c r="B137" s="177"/>
      <c r="C137" s="169"/>
      <c r="D137" s="170"/>
      <c r="E137" s="170"/>
      <c r="F137" s="170"/>
      <c r="G137" s="170"/>
      <c r="H137" s="170"/>
      <c r="I137" s="169"/>
      <c r="J137" s="170"/>
      <c r="K137" s="170"/>
      <c r="L137" s="170"/>
      <c r="M137" s="170"/>
      <c r="N137" s="170"/>
      <c r="O137" s="177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</row>
    <row r="138" spans="1:27" s="173" customFormat="1" ht="13.5" customHeight="1" x14ac:dyDescent="0.2">
      <c r="A138" s="177"/>
      <c r="B138" s="177"/>
      <c r="C138" s="169"/>
      <c r="D138" s="170"/>
      <c r="E138" s="170"/>
      <c r="F138" s="170"/>
      <c r="G138" s="170"/>
      <c r="H138" s="170"/>
      <c r="I138" s="169"/>
      <c r="J138" s="170"/>
      <c r="K138" s="170"/>
      <c r="L138" s="170"/>
      <c r="M138" s="170"/>
      <c r="N138" s="170"/>
      <c r="O138" s="177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</row>
    <row r="139" spans="1:27" s="173" customFormat="1" ht="13.5" customHeight="1" x14ac:dyDescent="0.2">
      <c r="A139" s="177"/>
      <c r="B139" s="177"/>
      <c r="C139" s="169"/>
      <c r="D139" s="170"/>
      <c r="E139" s="170"/>
      <c r="F139" s="170"/>
      <c r="G139" s="170"/>
      <c r="H139" s="170"/>
      <c r="I139" s="169"/>
      <c r="J139" s="170"/>
      <c r="K139" s="170"/>
      <c r="L139" s="170"/>
      <c r="M139" s="170"/>
      <c r="N139" s="170"/>
      <c r="O139" s="177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</row>
    <row r="140" spans="1:27" s="173" customFormat="1" ht="13.5" customHeight="1" x14ac:dyDescent="0.2">
      <c r="A140" s="177"/>
      <c r="B140" s="177"/>
      <c r="C140" s="169"/>
      <c r="D140" s="170"/>
      <c r="E140" s="170"/>
      <c r="F140" s="170"/>
      <c r="G140" s="170"/>
      <c r="H140" s="170"/>
      <c r="I140" s="169"/>
      <c r="J140" s="170"/>
      <c r="K140" s="170"/>
      <c r="L140" s="170"/>
      <c r="M140" s="170"/>
      <c r="N140" s="170"/>
      <c r="O140" s="177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</row>
    <row r="141" spans="1:27" s="173" customFormat="1" ht="13.5" customHeight="1" x14ac:dyDescent="0.2">
      <c r="A141" s="177"/>
      <c r="B141" s="177"/>
      <c r="C141" s="169"/>
      <c r="D141" s="170"/>
      <c r="E141" s="170"/>
      <c r="F141" s="170"/>
      <c r="G141" s="170"/>
      <c r="H141" s="170"/>
      <c r="I141" s="169"/>
      <c r="J141" s="170"/>
      <c r="K141" s="170"/>
      <c r="L141" s="170"/>
      <c r="M141" s="170"/>
      <c r="N141" s="170"/>
      <c r="O141" s="177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</row>
    <row r="142" spans="1:27" s="173" customFormat="1" ht="13.5" customHeight="1" x14ac:dyDescent="0.2">
      <c r="A142" s="177"/>
      <c r="B142" s="177"/>
      <c r="C142" s="169"/>
      <c r="D142" s="170"/>
      <c r="E142" s="170"/>
      <c r="F142" s="170"/>
      <c r="G142" s="170"/>
      <c r="H142" s="170"/>
      <c r="I142" s="169"/>
      <c r="J142" s="170"/>
      <c r="K142" s="170"/>
      <c r="L142" s="170"/>
      <c r="M142" s="170"/>
      <c r="N142" s="170"/>
      <c r="O142" s="177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</row>
    <row r="143" spans="1:27" s="173" customFormat="1" ht="13.5" customHeight="1" x14ac:dyDescent="0.2">
      <c r="A143" s="177"/>
      <c r="B143" s="177"/>
      <c r="C143" s="169"/>
      <c r="D143" s="170"/>
      <c r="E143" s="170"/>
      <c r="F143" s="170"/>
      <c r="G143" s="170"/>
      <c r="H143" s="170"/>
      <c r="I143" s="169"/>
      <c r="J143" s="170"/>
      <c r="K143" s="170"/>
      <c r="L143" s="170"/>
      <c r="M143" s="170"/>
      <c r="N143" s="170"/>
      <c r="O143" s="177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</row>
    <row r="144" spans="1:27" s="173" customFormat="1" ht="13.5" customHeight="1" x14ac:dyDescent="0.2">
      <c r="A144" s="177"/>
      <c r="B144" s="177"/>
      <c r="C144" s="169"/>
      <c r="D144" s="170"/>
      <c r="E144" s="170"/>
      <c r="F144" s="170"/>
      <c r="G144" s="170"/>
      <c r="H144" s="170"/>
      <c r="I144" s="169"/>
      <c r="J144" s="170"/>
      <c r="K144" s="170"/>
      <c r="L144" s="170"/>
      <c r="M144" s="170"/>
      <c r="N144" s="170"/>
      <c r="O144" s="177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</row>
    <row r="145" spans="1:27" s="173" customFormat="1" ht="13.5" customHeight="1" x14ac:dyDescent="0.2">
      <c r="A145" s="177"/>
      <c r="B145" s="177"/>
      <c r="C145" s="169"/>
      <c r="D145" s="170"/>
      <c r="E145" s="170"/>
      <c r="F145" s="170"/>
      <c r="G145" s="170"/>
      <c r="H145" s="170"/>
      <c r="I145" s="169"/>
      <c r="J145" s="170"/>
      <c r="K145" s="170"/>
      <c r="L145" s="170"/>
      <c r="M145" s="170"/>
      <c r="N145" s="170"/>
      <c r="O145" s="177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</row>
    <row r="146" spans="1:27" s="173" customFormat="1" ht="13.5" customHeight="1" x14ac:dyDescent="0.2">
      <c r="A146" s="177"/>
      <c r="B146" s="177"/>
      <c r="C146" s="169"/>
      <c r="D146" s="170"/>
      <c r="E146" s="170"/>
      <c r="F146" s="170"/>
      <c r="G146" s="170"/>
      <c r="H146" s="170"/>
      <c r="I146" s="169"/>
      <c r="J146" s="170"/>
      <c r="K146" s="170"/>
      <c r="L146" s="170"/>
      <c r="M146" s="170"/>
      <c r="N146" s="170"/>
      <c r="O146" s="177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</row>
    <row r="147" spans="1:27" s="173" customFormat="1" ht="13.5" customHeight="1" x14ac:dyDescent="0.2">
      <c r="A147" s="177"/>
      <c r="B147" s="177"/>
      <c r="C147" s="169"/>
      <c r="D147" s="170"/>
      <c r="E147" s="170"/>
      <c r="F147" s="170"/>
      <c r="G147" s="170"/>
      <c r="H147" s="170"/>
      <c r="I147" s="169"/>
      <c r="J147" s="170"/>
      <c r="K147" s="170"/>
      <c r="L147" s="170"/>
      <c r="M147" s="170"/>
      <c r="N147" s="170"/>
      <c r="O147" s="177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</row>
    <row r="148" spans="1:27" s="173" customFormat="1" ht="13.5" customHeight="1" x14ac:dyDescent="0.2">
      <c r="A148" s="177"/>
      <c r="B148" s="177"/>
      <c r="C148" s="169"/>
      <c r="D148" s="170"/>
      <c r="E148" s="170"/>
      <c r="F148" s="170"/>
      <c r="G148" s="170"/>
      <c r="H148" s="170"/>
      <c r="I148" s="169"/>
      <c r="J148" s="170"/>
      <c r="K148" s="170"/>
      <c r="L148" s="170"/>
      <c r="M148" s="170"/>
      <c r="N148" s="170"/>
      <c r="O148" s="177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</row>
    <row r="149" spans="1:27" s="173" customFormat="1" ht="13.5" customHeight="1" x14ac:dyDescent="0.2">
      <c r="A149" s="177"/>
      <c r="B149" s="177"/>
      <c r="C149" s="169"/>
      <c r="D149" s="170"/>
      <c r="E149" s="170"/>
      <c r="F149" s="170"/>
      <c r="G149" s="170"/>
      <c r="H149" s="170"/>
      <c r="I149" s="169"/>
      <c r="J149" s="170"/>
      <c r="K149" s="170"/>
      <c r="L149" s="170"/>
      <c r="M149" s="170"/>
      <c r="N149" s="170"/>
      <c r="O149" s="177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</row>
    <row r="150" spans="1:27" s="173" customFormat="1" ht="13.5" customHeight="1" x14ac:dyDescent="0.2">
      <c r="A150" s="177"/>
      <c r="B150" s="177"/>
      <c r="C150" s="169"/>
      <c r="D150" s="170"/>
      <c r="E150" s="170"/>
      <c r="F150" s="170"/>
      <c r="G150" s="170"/>
      <c r="H150" s="170"/>
      <c r="I150" s="169"/>
      <c r="J150" s="170"/>
      <c r="K150" s="170"/>
      <c r="L150" s="170"/>
      <c r="M150" s="170"/>
      <c r="N150" s="170"/>
      <c r="O150" s="177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</row>
    <row r="151" spans="1:27" s="173" customFormat="1" ht="13.5" customHeight="1" x14ac:dyDescent="0.2">
      <c r="A151" s="177"/>
      <c r="B151" s="177"/>
      <c r="C151" s="169"/>
      <c r="D151" s="170"/>
      <c r="E151" s="170"/>
      <c r="F151" s="170"/>
      <c r="G151" s="170"/>
      <c r="H151" s="170"/>
      <c r="I151" s="169"/>
      <c r="J151" s="170"/>
      <c r="K151" s="170"/>
      <c r="L151" s="170"/>
      <c r="M151" s="170"/>
      <c r="N151" s="170"/>
      <c r="O151" s="177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</row>
    <row r="152" spans="1:27" s="173" customFormat="1" ht="13.5" customHeight="1" x14ac:dyDescent="0.2">
      <c r="A152" s="177"/>
      <c r="B152" s="177"/>
      <c r="C152" s="169"/>
      <c r="D152" s="170"/>
      <c r="E152" s="170"/>
      <c r="F152" s="170"/>
      <c r="G152" s="170"/>
      <c r="H152" s="170"/>
      <c r="I152" s="169"/>
      <c r="J152" s="170"/>
      <c r="K152" s="170"/>
      <c r="L152" s="170"/>
      <c r="M152" s="170"/>
      <c r="N152" s="170"/>
      <c r="O152" s="177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</row>
    <row r="153" spans="1:27" s="173" customFormat="1" ht="13.5" customHeight="1" x14ac:dyDescent="0.2">
      <c r="A153" s="177"/>
      <c r="B153" s="177"/>
      <c r="C153" s="169"/>
      <c r="D153" s="170"/>
      <c r="E153" s="170"/>
      <c r="F153" s="170"/>
      <c r="G153" s="170"/>
      <c r="H153" s="170"/>
      <c r="I153" s="169"/>
      <c r="J153" s="170"/>
      <c r="K153" s="170"/>
      <c r="L153" s="170"/>
      <c r="M153" s="170"/>
      <c r="N153" s="170"/>
      <c r="O153" s="177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</row>
    <row r="154" spans="1:27" s="173" customFormat="1" ht="13.5" customHeight="1" x14ac:dyDescent="0.2">
      <c r="A154" s="177"/>
      <c r="B154" s="177"/>
      <c r="C154" s="169"/>
      <c r="D154" s="170"/>
      <c r="E154" s="170"/>
      <c r="F154" s="170"/>
      <c r="G154" s="170"/>
      <c r="H154" s="170"/>
      <c r="I154" s="169"/>
      <c r="J154" s="170"/>
      <c r="K154" s="170"/>
      <c r="L154" s="170"/>
      <c r="M154" s="170"/>
      <c r="N154" s="170"/>
      <c r="O154" s="177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</row>
    <row r="155" spans="1:27" s="173" customFormat="1" ht="13.5" customHeight="1" x14ac:dyDescent="0.2">
      <c r="A155" s="177"/>
      <c r="B155" s="177"/>
      <c r="C155" s="169"/>
      <c r="D155" s="170"/>
      <c r="E155" s="170"/>
      <c r="F155" s="170"/>
      <c r="G155" s="170"/>
      <c r="H155" s="170"/>
      <c r="I155" s="169"/>
      <c r="J155" s="170"/>
      <c r="K155" s="170"/>
      <c r="L155" s="170"/>
      <c r="M155" s="170"/>
      <c r="N155" s="170"/>
      <c r="O155" s="177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</row>
    <row r="156" spans="1:27" s="173" customFormat="1" ht="13.5" customHeight="1" x14ac:dyDescent="0.2">
      <c r="A156" s="177"/>
      <c r="B156" s="177"/>
      <c r="C156" s="169"/>
      <c r="D156" s="170"/>
      <c r="E156" s="170"/>
      <c r="F156" s="170"/>
      <c r="G156" s="170"/>
      <c r="H156" s="170"/>
      <c r="I156" s="169"/>
      <c r="J156" s="170"/>
      <c r="K156" s="170"/>
      <c r="L156" s="170"/>
      <c r="M156" s="170"/>
      <c r="N156" s="170"/>
      <c r="O156" s="177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</row>
    <row r="157" spans="1:27" s="173" customFormat="1" ht="13.5" customHeight="1" x14ac:dyDescent="0.2">
      <c r="A157" s="177"/>
      <c r="B157" s="177"/>
      <c r="C157" s="169"/>
      <c r="D157" s="170"/>
      <c r="E157" s="170"/>
      <c r="F157" s="170"/>
      <c r="G157" s="170"/>
      <c r="H157" s="170"/>
      <c r="I157" s="169"/>
      <c r="J157" s="170"/>
      <c r="K157" s="170"/>
      <c r="L157" s="170"/>
      <c r="M157" s="170"/>
      <c r="N157" s="170"/>
      <c r="O157" s="177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</row>
    <row r="158" spans="1:27" s="173" customFormat="1" ht="13.5" customHeight="1" x14ac:dyDescent="0.2">
      <c r="A158" s="177"/>
      <c r="B158" s="177"/>
      <c r="C158" s="169"/>
      <c r="D158" s="170"/>
      <c r="E158" s="170"/>
      <c r="F158" s="170"/>
      <c r="G158" s="170"/>
      <c r="H158" s="170"/>
      <c r="I158" s="169"/>
      <c r="J158" s="170"/>
      <c r="K158" s="170"/>
      <c r="L158" s="170"/>
      <c r="M158" s="170"/>
      <c r="N158" s="170"/>
      <c r="O158" s="177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</row>
    <row r="159" spans="1:27" s="173" customFormat="1" ht="13.5" customHeight="1" x14ac:dyDescent="0.2">
      <c r="A159" s="177"/>
      <c r="B159" s="177"/>
      <c r="C159" s="169"/>
      <c r="D159" s="170"/>
      <c r="E159" s="170"/>
      <c r="F159" s="170"/>
      <c r="G159" s="170"/>
      <c r="H159" s="170"/>
      <c r="I159" s="169"/>
      <c r="J159" s="170"/>
      <c r="K159" s="170"/>
      <c r="L159" s="170"/>
      <c r="M159" s="170"/>
      <c r="N159" s="170"/>
      <c r="O159" s="177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</row>
    <row r="160" spans="1:27" s="173" customFormat="1" ht="13.5" customHeight="1" x14ac:dyDescent="0.2">
      <c r="A160" s="177"/>
      <c r="B160" s="177"/>
      <c r="C160" s="169"/>
      <c r="D160" s="170"/>
      <c r="E160" s="170"/>
      <c r="F160" s="170"/>
      <c r="G160" s="170"/>
      <c r="H160" s="170"/>
      <c r="I160" s="169"/>
      <c r="J160" s="170"/>
      <c r="K160" s="170"/>
      <c r="L160" s="170"/>
      <c r="M160" s="170"/>
      <c r="N160" s="170"/>
      <c r="O160" s="177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</row>
    <row r="161" spans="1:27" s="173" customFormat="1" ht="13.5" customHeight="1" x14ac:dyDescent="0.2">
      <c r="A161" s="177"/>
      <c r="B161" s="177"/>
      <c r="C161" s="169"/>
      <c r="D161" s="170"/>
      <c r="E161" s="170"/>
      <c r="F161" s="170"/>
      <c r="G161" s="170"/>
      <c r="H161" s="170"/>
      <c r="I161" s="169"/>
      <c r="J161" s="170"/>
      <c r="K161" s="170"/>
      <c r="L161" s="170"/>
      <c r="M161" s="170"/>
      <c r="N161" s="170"/>
      <c r="O161" s="177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</row>
    <row r="162" spans="1:27" s="173" customFormat="1" ht="13.5" customHeight="1" x14ac:dyDescent="0.2">
      <c r="A162" s="177"/>
      <c r="B162" s="177"/>
      <c r="C162" s="169"/>
      <c r="D162" s="170"/>
      <c r="E162" s="170"/>
      <c r="F162" s="170"/>
      <c r="G162" s="170"/>
      <c r="H162" s="170"/>
      <c r="I162" s="169"/>
      <c r="J162" s="170"/>
      <c r="K162" s="170"/>
      <c r="L162" s="170"/>
      <c r="M162" s="170"/>
      <c r="N162" s="170"/>
      <c r="O162" s="177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</row>
    <row r="163" spans="1:27" s="173" customFormat="1" ht="13.5" customHeight="1" x14ac:dyDescent="0.2">
      <c r="A163" s="177"/>
      <c r="B163" s="177"/>
      <c r="C163" s="169"/>
      <c r="D163" s="170"/>
      <c r="E163" s="170"/>
      <c r="F163" s="170"/>
      <c r="G163" s="170"/>
      <c r="H163" s="170"/>
      <c r="I163" s="169"/>
      <c r="J163" s="170"/>
      <c r="K163" s="170"/>
      <c r="L163" s="170"/>
      <c r="M163" s="170"/>
      <c r="N163" s="170"/>
      <c r="O163" s="177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</row>
    <row r="164" spans="1:27" s="173" customFormat="1" ht="13.5" customHeight="1" x14ac:dyDescent="0.2">
      <c r="A164" s="177"/>
      <c r="B164" s="177"/>
      <c r="C164" s="169"/>
      <c r="D164" s="170"/>
      <c r="E164" s="170"/>
      <c r="F164" s="170"/>
      <c r="G164" s="170"/>
      <c r="H164" s="170"/>
      <c r="I164" s="169"/>
      <c r="J164" s="170"/>
      <c r="K164" s="170"/>
      <c r="L164" s="170"/>
      <c r="M164" s="170"/>
      <c r="N164" s="170"/>
      <c r="O164" s="177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</row>
    <row r="165" spans="1:27" s="173" customFormat="1" ht="13.5" customHeight="1" x14ac:dyDescent="0.2">
      <c r="A165" s="177"/>
      <c r="B165" s="177"/>
      <c r="C165" s="169"/>
      <c r="D165" s="170"/>
      <c r="E165" s="170"/>
      <c r="F165" s="170"/>
      <c r="G165" s="170"/>
      <c r="H165" s="170"/>
      <c r="I165" s="169"/>
      <c r="J165" s="170"/>
      <c r="K165" s="170"/>
      <c r="L165" s="170"/>
      <c r="M165" s="170"/>
      <c r="N165" s="170"/>
      <c r="O165" s="177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</row>
    <row r="166" spans="1:27" s="173" customFormat="1" ht="13.5" customHeight="1" x14ac:dyDescent="0.2">
      <c r="A166" s="177"/>
      <c r="B166" s="177"/>
      <c r="C166" s="169"/>
      <c r="D166" s="170"/>
      <c r="E166" s="170"/>
      <c r="F166" s="170"/>
      <c r="G166" s="170"/>
      <c r="H166" s="170"/>
      <c r="I166" s="169"/>
      <c r="J166" s="170"/>
      <c r="K166" s="170"/>
      <c r="L166" s="170"/>
      <c r="M166" s="170"/>
      <c r="N166" s="170"/>
      <c r="O166" s="177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</row>
    <row r="167" spans="1:27" s="173" customFormat="1" ht="13.5" customHeight="1" x14ac:dyDescent="0.2">
      <c r="A167" s="177"/>
      <c r="B167" s="177"/>
      <c r="C167" s="169"/>
      <c r="D167" s="170"/>
      <c r="E167" s="170"/>
      <c r="F167" s="170"/>
      <c r="G167" s="170"/>
      <c r="H167" s="170"/>
      <c r="I167" s="169"/>
      <c r="J167" s="170"/>
      <c r="K167" s="170"/>
      <c r="L167" s="170"/>
      <c r="M167" s="170"/>
      <c r="N167" s="170"/>
      <c r="O167" s="177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</row>
    <row r="168" spans="1:27" s="173" customFormat="1" ht="13.5" customHeight="1" x14ac:dyDescent="0.2">
      <c r="A168" s="177"/>
      <c r="B168" s="177"/>
      <c r="C168" s="169"/>
      <c r="D168" s="170"/>
      <c r="E168" s="170"/>
      <c r="F168" s="170"/>
      <c r="G168" s="170"/>
      <c r="H168" s="170"/>
      <c r="I168" s="169"/>
      <c r="J168" s="170"/>
      <c r="K168" s="170"/>
      <c r="L168" s="170"/>
      <c r="M168" s="170"/>
      <c r="N168" s="170"/>
      <c r="O168" s="177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</row>
    <row r="169" spans="1:27" s="173" customFormat="1" ht="13.5" customHeight="1" x14ac:dyDescent="0.2">
      <c r="A169" s="177"/>
      <c r="B169" s="177"/>
      <c r="C169" s="169"/>
      <c r="D169" s="170"/>
      <c r="E169" s="170"/>
      <c r="F169" s="170"/>
      <c r="G169" s="170"/>
      <c r="H169" s="170"/>
      <c r="I169" s="169"/>
      <c r="J169" s="170"/>
      <c r="K169" s="170"/>
      <c r="L169" s="170"/>
      <c r="M169" s="170"/>
      <c r="N169" s="170"/>
      <c r="O169" s="177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</row>
    <row r="170" spans="1:27" s="173" customFormat="1" ht="13.5" customHeight="1" x14ac:dyDescent="0.2">
      <c r="A170" s="177"/>
      <c r="B170" s="177"/>
      <c r="C170" s="169"/>
      <c r="D170" s="170"/>
      <c r="E170" s="170"/>
      <c r="F170" s="170"/>
      <c r="G170" s="170"/>
      <c r="H170" s="170"/>
      <c r="I170" s="169"/>
      <c r="J170" s="170"/>
      <c r="K170" s="170"/>
      <c r="L170" s="170"/>
      <c r="M170" s="170"/>
      <c r="N170" s="170"/>
      <c r="O170" s="177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</row>
    <row r="171" spans="1:27" s="173" customFormat="1" ht="13.5" customHeight="1" x14ac:dyDescent="0.2">
      <c r="A171" s="177"/>
      <c r="B171" s="177"/>
      <c r="C171" s="169"/>
      <c r="D171" s="170"/>
      <c r="E171" s="170"/>
      <c r="F171" s="170"/>
      <c r="G171" s="170"/>
      <c r="H171" s="170"/>
      <c r="I171" s="169"/>
      <c r="J171" s="170"/>
      <c r="K171" s="170"/>
      <c r="L171" s="170"/>
      <c r="M171" s="170"/>
      <c r="N171" s="170"/>
      <c r="O171" s="177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</row>
    <row r="172" spans="1:27" s="173" customFormat="1" ht="13.5" customHeight="1" x14ac:dyDescent="0.2">
      <c r="A172" s="177"/>
      <c r="B172" s="177"/>
      <c r="C172" s="169"/>
      <c r="D172" s="170"/>
      <c r="E172" s="170"/>
      <c r="F172" s="170"/>
      <c r="G172" s="170"/>
      <c r="H172" s="170"/>
      <c r="I172" s="169"/>
      <c r="J172" s="170"/>
      <c r="K172" s="170"/>
      <c r="L172" s="170"/>
      <c r="M172" s="170"/>
      <c r="N172" s="170"/>
      <c r="O172" s="177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</row>
    <row r="173" spans="1:27" s="173" customFormat="1" ht="13.5" customHeight="1" x14ac:dyDescent="0.2">
      <c r="A173" s="177"/>
      <c r="B173" s="177"/>
      <c r="C173" s="169"/>
      <c r="D173" s="170"/>
      <c r="E173" s="170"/>
      <c r="F173" s="170"/>
      <c r="G173" s="170"/>
      <c r="H173" s="170"/>
      <c r="I173" s="169"/>
      <c r="J173" s="170"/>
      <c r="K173" s="170"/>
      <c r="L173" s="170"/>
      <c r="M173" s="170"/>
      <c r="N173" s="170"/>
      <c r="O173" s="177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</row>
    <row r="174" spans="1:27" s="173" customFormat="1" ht="13.5" customHeight="1" x14ac:dyDescent="0.2">
      <c r="A174" s="177"/>
      <c r="B174" s="177"/>
      <c r="C174" s="169"/>
      <c r="D174" s="170"/>
      <c r="E174" s="170"/>
      <c r="F174" s="170"/>
      <c r="G174" s="170"/>
      <c r="H174" s="170"/>
      <c r="I174" s="169"/>
      <c r="J174" s="170"/>
      <c r="K174" s="170"/>
      <c r="L174" s="170"/>
      <c r="M174" s="170"/>
      <c r="N174" s="170"/>
      <c r="O174" s="177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</row>
    <row r="175" spans="1:27" s="173" customFormat="1" ht="13.5" customHeight="1" x14ac:dyDescent="0.2">
      <c r="A175" s="177"/>
      <c r="B175" s="177"/>
      <c r="C175" s="169"/>
      <c r="D175" s="170"/>
      <c r="E175" s="170"/>
      <c r="F175" s="170"/>
      <c r="G175" s="170"/>
      <c r="H175" s="170"/>
      <c r="I175" s="169"/>
      <c r="J175" s="170"/>
      <c r="K175" s="170"/>
      <c r="L175" s="170"/>
      <c r="M175" s="170"/>
      <c r="N175" s="170"/>
      <c r="O175" s="177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</row>
    <row r="176" spans="1:27" s="173" customFormat="1" ht="13.5" customHeight="1" x14ac:dyDescent="0.2">
      <c r="A176" s="177"/>
      <c r="B176" s="177"/>
      <c r="C176" s="169"/>
      <c r="D176" s="170"/>
      <c r="E176" s="170"/>
      <c r="F176" s="170"/>
      <c r="G176" s="170"/>
      <c r="H176" s="170"/>
      <c r="I176" s="169"/>
      <c r="J176" s="170"/>
      <c r="K176" s="170"/>
      <c r="L176" s="170"/>
      <c r="M176" s="170"/>
      <c r="N176" s="170"/>
      <c r="O176" s="177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</row>
    <row r="177" spans="1:27" s="173" customFormat="1" ht="13.5" customHeight="1" x14ac:dyDescent="0.2">
      <c r="A177" s="177"/>
      <c r="B177" s="177"/>
      <c r="C177" s="169"/>
      <c r="D177" s="170"/>
      <c r="E177" s="170"/>
      <c r="F177" s="170"/>
      <c r="G177" s="170"/>
      <c r="H177" s="170"/>
      <c r="I177" s="169"/>
      <c r="J177" s="170"/>
      <c r="K177" s="170"/>
      <c r="L177" s="170"/>
      <c r="M177" s="170"/>
      <c r="N177" s="170"/>
      <c r="O177" s="177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</row>
    <row r="178" spans="1:27" s="173" customFormat="1" ht="13.5" customHeight="1" x14ac:dyDescent="0.2">
      <c r="A178" s="177"/>
      <c r="B178" s="177"/>
      <c r="C178" s="169"/>
      <c r="D178" s="170"/>
      <c r="E178" s="170"/>
      <c r="F178" s="170"/>
      <c r="G178" s="170"/>
      <c r="H178" s="170"/>
      <c r="I178" s="169"/>
      <c r="J178" s="170"/>
      <c r="K178" s="170"/>
      <c r="L178" s="170"/>
      <c r="M178" s="170"/>
      <c r="N178" s="170"/>
      <c r="O178" s="177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2"/>
    </row>
    <row r="179" spans="1:27" s="173" customFormat="1" ht="13.5" customHeight="1" x14ac:dyDescent="0.2">
      <c r="A179" s="177"/>
      <c r="B179" s="177"/>
      <c r="C179" s="169"/>
      <c r="D179" s="170"/>
      <c r="E179" s="170"/>
      <c r="F179" s="170"/>
      <c r="G179" s="170"/>
      <c r="H179" s="170"/>
      <c r="I179" s="169"/>
      <c r="J179" s="170"/>
      <c r="K179" s="170"/>
      <c r="L179" s="170"/>
      <c r="M179" s="170"/>
      <c r="N179" s="170"/>
      <c r="O179" s="177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</row>
    <row r="180" spans="1:27" s="173" customFormat="1" ht="13.5" customHeight="1" x14ac:dyDescent="0.2">
      <c r="A180" s="177"/>
      <c r="B180" s="177"/>
      <c r="C180" s="169"/>
      <c r="D180" s="170"/>
      <c r="E180" s="170"/>
      <c r="F180" s="170"/>
      <c r="G180" s="170"/>
      <c r="H180" s="170"/>
      <c r="I180" s="169"/>
      <c r="J180" s="170"/>
      <c r="K180" s="170"/>
      <c r="L180" s="170"/>
      <c r="M180" s="170"/>
      <c r="N180" s="170"/>
      <c r="O180" s="177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</row>
    <row r="181" spans="1:27" s="173" customFormat="1" ht="13.5" customHeight="1" x14ac:dyDescent="0.2">
      <c r="A181" s="177"/>
      <c r="B181" s="177"/>
      <c r="C181" s="169"/>
      <c r="D181" s="170"/>
      <c r="E181" s="170"/>
      <c r="F181" s="170"/>
      <c r="G181" s="170"/>
      <c r="H181" s="170"/>
      <c r="I181" s="169"/>
      <c r="J181" s="170"/>
      <c r="K181" s="170"/>
      <c r="L181" s="170"/>
      <c r="M181" s="170"/>
      <c r="N181" s="170"/>
      <c r="O181" s="177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</row>
    <row r="182" spans="1:27" s="173" customFormat="1" ht="13.5" customHeight="1" x14ac:dyDescent="0.2">
      <c r="A182" s="177"/>
      <c r="B182" s="177"/>
      <c r="C182" s="169"/>
      <c r="D182" s="170"/>
      <c r="E182" s="170"/>
      <c r="F182" s="170"/>
      <c r="G182" s="170"/>
      <c r="H182" s="170"/>
      <c r="I182" s="169"/>
      <c r="J182" s="170"/>
      <c r="K182" s="170"/>
      <c r="L182" s="170"/>
      <c r="M182" s="170"/>
      <c r="N182" s="170"/>
      <c r="O182" s="177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</row>
    <row r="183" spans="1:27" s="173" customFormat="1" ht="13.5" customHeight="1" x14ac:dyDescent="0.2">
      <c r="A183" s="177"/>
      <c r="B183" s="177"/>
      <c r="C183" s="169"/>
      <c r="D183" s="170"/>
      <c r="E183" s="170"/>
      <c r="F183" s="170"/>
      <c r="G183" s="170"/>
      <c r="H183" s="170"/>
      <c r="I183" s="169"/>
      <c r="J183" s="170"/>
      <c r="K183" s="170"/>
      <c r="L183" s="170"/>
      <c r="M183" s="170"/>
      <c r="N183" s="170"/>
      <c r="O183" s="177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</row>
    <row r="184" spans="1:27" s="173" customFormat="1" ht="13.5" customHeight="1" x14ac:dyDescent="0.2">
      <c r="A184" s="177"/>
      <c r="B184" s="177"/>
      <c r="C184" s="169"/>
      <c r="D184" s="170"/>
      <c r="E184" s="170"/>
      <c r="F184" s="170"/>
      <c r="G184" s="170"/>
      <c r="H184" s="170"/>
      <c r="I184" s="169"/>
      <c r="J184" s="170"/>
      <c r="K184" s="170"/>
      <c r="L184" s="170"/>
      <c r="M184" s="170"/>
      <c r="N184" s="170"/>
      <c r="O184" s="177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</row>
    <row r="185" spans="1:27" s="173" customFormat="1" ht="13.5" customHeight="1" x14ac:dyDescent="0.2">
      <c r="A185" s="177"/>
      <c r="B185" s="177"/>
      <c r="C185" s="169"/>
      <c r="D185" s="170"/>
      <c r="E185" s="170"/>
      <c r="F185" s="170"/>
      <c r="G185" s="170"/>
      <c r="H185" s="170"/>
      <c r="I185" s="169"/>
      <c r="J185" s="170"/>
      <c r="K185" s="170"/>
      <c r="L185" s="170"/>
      <c r="M185" s="170"/>
      <c r="N185" s="170"/>
      <c r="O185" s="177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  <c r="AA185" s="172"/>
    </row>
    <row r="186" spans="1:27" s="173" customFormat="1" ht="13.5" customHeight="1" x14ac:dyDescent="0.2">
      <c r="A186" s="177"/>
      <c r="B186" s="177"/>
      <c r="C186" s="169"/>
      <c r="D186" s="170"/>
      <c r="E186" s="170"/>
      <c r="F186" s="170"/>
      <c r="G186" s="170"/>
      <c r="H186" s="170"/>
      <c r="I186" s="169"/>
      <c r="J186" s="170"/>
      <c r="K186" s="170"/>
      <c r="L186" s="170"/>
      <c r="M186" s="170"/>
      <c r="N186" s="170"/>
      <c r="O186" s="177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</row>
    <row r="187" spans="1:27" s="173" customFormat="1" ht="13.5" customHeight="1" x14ac:dyDescent="0.2">
      <c r="A187" s="177"/>
      <c r="B187" s="177"/>
      <c r="C187" s="169"/>
      <c r="D187" s="170"/>
      <c r="E187" s="170"/>
      <c r="F187" s="170"/>
      <c r="G187" s="170"/>
      <c r="H187" s="170"/>
      <c r="I187" s="169"/>
      <c r="J187" s="170"/>
      <c r="K187" s="170"/>
      <c r="L187" s="170"/>
      <c r="M187" s="170"/>
      <c r="N187" s="170"/>
      <c r="O187" s="177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</row>
    <row r="188" spans="1:27" s="173" customFormat="1" ht="13.5" customHeight="1" x14ac:dyDescent="0.2">
      <c r="A188" s="177"/>
      <c r="B188" s="177"/>
      <c r="C188" s="169"/>
      <c r="D188" s="170"/>
      <c r="E188" s="170"/>
      <c r="F188" s="170"/>
      <c r="G188" s="170"/>
      <c r="H188" s="170"/>
      <c r="I188" s="169"/>
      <c r="J188" s="170"/>
      <c r="K188" s="170"/>
      <c r="L188" s="170"/>
      <c r="M188" s="170"/>
      <c r="N188" s="170"/>
      <c r="O188" s="177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</row>
    <row r="189" spans="1:27" s="173" customFormat="1" ht="13.5" customHeight="1" x14ac:dyDescent="0.2">
      <c r="A189" s="177"/>
      <c r="B189" s="177"/>
      <c r="C189" s="169"/>
      <c r="D189" s="170"/>
      <c r="E189" s="170"/>
      <c r="F189" s="170"/>
      <c r="G189" s="170"/>
      <c r="H189" s="170"/>
      <c r="I189" s="169"/>
      <c r="J189" s="170"/>
      <c r="K189" s="170"/>
      <c r="L189" s="170"/>
      <c r="M189" s="170"/>
      <c r="N189" s="170"/>
      <c r="O189" s="177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</row>
    <row r="190" spans="1:27" s="173" customFormat="1" ht="13.5" customHeight="1" x14ac:dyDescent="0.2">
      <c r="A190" s="177"/>
      <c r="B190" s="177"/>
      <c r="C190" s="169"/>
      <c r="D190" s="170"/>
      <c r="E190" s="170"/>
      <c r="F190" s="170"/>
      <c r="G190" s="170"/>
      <c r="H190" s="170"/>
      <c r="I190" s="169"/>
      <c r="J190" s="170"/>
      <c r="K190" s="170"/>
      <c r="L190" s="170"/>
      <c r="M190" s="170"/>
      <c r="N190" s="170"/>
      <c r="O190" s="177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</row>
    <row r="191" spans="1:27" s="173" customFormat="1" ht="13.5" customHeight="1" x14ac:dyDescent="0.2">
      <c r="A191" s="177"/>
      <c r="B191" s="177"/>
      <c r="C191" s="169"/>
      <c r="D191" s="170"/>
      <c r="E191" s="170"/>
      <c r="F191" s="170"/>
      <c r="G191" s="170"/>
      <c r="H191" s="170"/>
      <c r="I191" s="169"/>
      <c r="J191" s="170"/>
      <c r="K191" s="170"/>
      <c r="L191" s="170"/>
      <c r="M191" s="170"/>
      <c r="N191" s="170"/>
      <c r="O191" s="177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</row>
    <row r="192" spans="1:27" s="173" customFormat="1" ht="13.5" customHeight="1" x14ac:dyDescent="0.2">
      <c r="A192" s="177"/>
      <c r="B192" s="177"/>
      <c r="C192" s="169"/>
      <c r="D192" s="170"/>
      <c r="E192" s="170"/>
      <c r="F192" s="170"/>
      <c r="G192" s="170"/>
      <c r="H192" s="170"/>
      <c r="I192" s="169"/>
      <c r="J192" s="170"/>
      <c r="K192" s="170"/>
      <c r="L192" s="170"/>
      <c r="M192" s="170"/>
      <c r="N192" s="170"/>
      <c r="O192" s="177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</row>
    <row r="193" spans="1:27" s="173" customFormat="1" ht="13.5" customHeight="1" x14ac:dyDescent="0.2">
      <c r="A193" s="177"/>
      <c r="B193" s="177"/>
      <c r="C193" s="169"/>
      <c r="D193" s="170"/>
      <c r="E193" s="170"/>
      <c r="F193" s="170"/>
      <c r="G193" s="170"/>
      <c r="H193" s="170"/>
      <c r="I193" s="169"/>
      <c r="J193" s="170"/>
      <c r="K193" s="170"/>
      <c r="L193" s="170"/>
      <c r="M193" s="170"/>
      <c r="N193" s="170"/>
      <c r="O193" s="177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</row>
    <row r="194" spans="1:27" s="173" customFormat="1" ht="13.5" customHeight="1" x14ac:dyDescent="0.2">
      <c r="A194" s="177"/>
      <c r="B194" s="177"/>
      <c r="C194" s="169"/>
      <c r="D194" s="170"/>
      <c r="E194" s="170"/>
      <c r="F194" s="170"/>
      <c r="G194" s="170"/>
      <c r="H194" s="170"/>
      <c r="I194" s="169"/>
      <c r="J194" s="170"/>
      <c r="K194" s="170"/>
      <c r="L194" s="170"/>
      <c r="M194" s="170"/>
      <c r="N194" s="170"/>
      <c r="O194" s="177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  <c r="AA194" s="172"/>
    </row>
    <row r="195" spans="1:27" s="173" customFormat="1" ht="13.5" customHeight="1" x14ac:dyDescent="0.2">
      <c r="A195" s="177"/>
      <c r="B195" s="177"/>
      <c r="C195" s="169"/>
      <c r="D195" s="170"/>
      <c r="E195" s="170"/>
      <c r="F195" s="170"/>
      <c r="G195" s="170"/>
      <c r="H195" s="170"/>
      <c r="I195" s="169"/>
      <c r="J195" s="170"/>
      <c r="K195" s="170"/>
      <c r="L195" s="170"/>
      <c r="M195" s="170"/>
      <c r="N195" s="170"/>
      <c r="O195" s="177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</row>
    <row r="196" spans="1:27" s="173" customFormat="1" ht="13.5" customHeight="1" x14ac:dyDescent="0.2">
      <c r="A196" s="177"/>
      <c r="B196" s="177"/>
      <c r="C196" s="169"/>
      <c r="D196" s="170"/>
      <c r="E196" s="170"/>
      <c r="F196" s="170"/>
      <c r="G196" s="170"/>
      <c r="H196" s="170"/>
      <c r="I196" s="169"/>
      <c r="J196" s="170"/>
      <c r="K196" s="170"/>
      <c r="L196" s="170"/>
      <c r="M196" s="170"/>
      <c r="N196" s="170"/>
      <c r="O196" s="177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72"/>
    </row>
    <row r="197" spans="1:27" s="173" customFormat="1" ht="13.5" customHeight="1" x14ac:dyDescent="0.2">
      <c r="A197" s="177"/>
      <c r="B197" s="177"/>
      <c r="C197" s="169"/>
      <c r="D197" s="170"/>
      <c r="E197" s="170"/>
      <c r="F197" s="170"/>
      <c r="G197" s="170"/>
      <c r="H197" s="170"/>
      <c r="I197" s="169"/>
      <c r="J197" s="170"/>
      <c r="K197" s="170"/>
      <c r="L197" s="170"/>
      <c r="M197" s="170"/>
      <c r="N197" s="170"/>
      <c r="O197" s="177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</row>
    <row r="198" spans="1:27" s="173" customFormat="1" ht="13.5" customHeight="1" x14ac:dyDescent="0.2">
      <c r="A198" s="177"/>
      <c r="B198" s="177"/>
      <c r="C198" s="169"/>
      <c r="D198" s="170"/>
      <c r="E198" s="170"/>
      <c r="F198" s="170"/>
      <c r="G198" s="170"/>
      <c r="H198" s="170"/>
      <c r="I198" s="169"/>
      <c r="J198" s="170"/>
      <c r="K198" s="170"/>
      <c r="L198" s="170"/>
      <c r="M198" s="170"/>
      <c r="N198" s="170"/>
      <c r="O198" s="177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  <c r="AA198" s="172"/>
    </row>
    <row r="199" spans="1:27" s="173" customFormat="1" ht="13.5" customHeight="1" x14ac:dyDescent="0.2">
      <c r="A199" s="177"/>
      <c r="B199" s="177"/>
      <c r="C199" s="169"/>
      <c r="D199" s="170"/>
      <c r="E199" s="170"/>
      <c r="F199" s="170"/>
      <c r="G199" s="170"/>
      <c r="H199" s="170"/>
      <c r="I199" s="169"/>
      <c r="J199" s="170"/>
      <c r="K199" s="170"/>
      <c r="L199" s="170"/>
      <c r="M199" s="170"/>
      <c r="N199" s="170"/>
      <c r="O199" s="177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72"/>
    </row>
    <row r="200" spans="1:27" s="173" customFormat="1" ht="13.5" customHeight="1" x14ac:dyDescent="0.2">
      <c r="A200" s="177"/>
      <c r="B200" s="177"/>
      <c r="C200" s="169"/>
      <c r="D200" s="170"/>
      <c r="E200" s="170"/>
      <c r="F200" s="170"/>
      <c r="G200" s="170"/>
      <c r="H200" s="170"/>
      <c r="I200" s="169"/>
      <c r="J200" s="170"/>
      <c r="K200" s="170"/>
      <c r="L200" s="170"/>
      <c r="M200" s="170"/>
      <c r="N200" s="170"/>
      <c r="O200" s="177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  <c r="AA200" s="172"/>
    </row>
    <row r="201" spans="1:27" s="173" customFormat="1" ht="13.5" customHeight="1" x14ac:dyDescent="0.2">
      <c r="A201" s="177"/>
      <c r="B201" s="177"/>
      <c r="C201" s="169"/>
      <c r="D201" s="170"/>
      <c r="E201" s="170"/>
      <c r="F201" s="170"/>
      <c r="G201" s="170"/>
      <c r="H201" s="170"/>
      <c r="I201" s="169"/>
      <c r="J201" s="170"/>
      <c r="K201" s="170"/>
      <c r="L201" s="170"/>
      <c r="M201" s="170"/>
      <c r="N201" s="170"/>
      <c r="O201" s="177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</row>
    <row r="202" spans="1:27" s="173" customFormat="1" ht="13.5" customHeight="1" x14ac:dyDescent="0.2">
      <c r="A202" s="177"/>
      <c r="B202" s="177"/>
      <c r="C202" s="169"/>
      <c r="D202" s="170"/>
      <c r="E202" s="170"/>
      <c r="F202" s="170"/>
      <c r="G202" s="170"/>
      <c r="H202" s="170"/>
      <c r="I202" s="169"/>
      <c r="J202" s="170"/>
      <c r="K202" s="170"/>
      <c r="L202" s="170"/>
      <c r="M202" s="170"/>
      <c r="N202" s="170"/>
      <c r="O202" s="177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</row>
    <row r="203" spans="1:27" s="173" customFormat="1" ht="13.5" customHeight="1" x14ac:dyDescent="0.2">
      <c r="A203" s="177"/>
      <c r="B203" s="177"/>
      <c r="C203" s="169"/>
      <c r="D203" s="170"/>
      <c r="E203" s="170"/>
      <c r="F203" s="170"/>
      <c r="G203" s="170"/>
      <c r="H203" s="170"/>
      <c r="I203" s="169"/>
      <c r="J203" s="170"/>
      <c r="K203" s="170"/>
      <c r="L203" s="170"/>
      <c r="M203" s="170"/>
      <c r="N203" s="170"/>
      <c r="O203" s="177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</row>
    <row r="204" spans="1:27" s="173" customFormat="1" ht="13.5" customHeight="1" x14ac:dyDescent="0.2">
      <c r="A204" s="177"/>
      <c r="B204" s="177"/>
      <c r="C204" s="169"/>
      <c r="D204" s="170"/>
      <c r="E204" s="170"/>
      <c r="F204" s="170"/>
      <c r="G204" s="170"/>
      <c r="H204" s="170"/>
      <c r="I204" s="169"/>
      <c r="J204" s="170"/>
      <c r="K204" s="170"/>
      <c r="L204" s="170"/>
      <c r="M204" s="170"/>
      <c r="N204" s="170"/>
      <c r="O204" s="177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</row>
    <row r="205" spans="1:27" s="173" customFormat="1" ht="13.5" customHeight="1" x14ac:dyDescent="0.2">
      <c r="A205" s="177"/>
      <c r="B205" s="177"/>
      <c r="C205" s="169"/>
      <c r="D205" s="170"/>
      <c r="E205" s="170"/>
      <c r="F205" s="170"/>
      <c r="G205" s="170"/>
      <c r="H205" s="170"/>
      <c r="I205" s="169"/>
      <c r="J205" s="170"/>
      <c r="K205" s="170"/>
      <c r="L205" s="170"/>
      <c r="M205" s="170"/>
      <c r="N205" s="170"/>
      <c r="O205" s="177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</row>
    <row r="206" spans="1:27" s="173" customFormat="1" ht="13.5" customHeight="1" x14ac:dyDescent="0.2">
      <c r="A206" s="177"/>
      <c r="B206" s="177"/>
      <c r="C206" s="169"/>
      <c r="D206" s="170"/>
      <c r="E206" s="170"/>
      <c r="F206" s="170"/>
      <c r="G206" s="170"/>
      <c r="H206" s="170"/>
      <c r="I206" s="169"/>
      <c r="J206" s="170"/>
      <c r="K206" s="170"/>
      <c r="L206" s="170"/>
      <c r="M206" s="170"/>
      <c r="N206" s="170"/>
      <c r="O206" s="177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</row>
    <row r="207" spans="1:27" s="173" customFormat="1" ht="13.5" customHeight="1" x14ac:dyDescent="0.2">
      <c r="A207" s="177"/>
      <c r="B207" s="177"/>
      <c r="C207" s="169"/>
      <c r="D207" s="170"/>
      <c r="E207" s="170"/>
      <c r="F207" s="170"/>
      <c r="G207" s="170"/>
      <c r="H207" s="170"/>
      <c r="I207" s="169"/>
      <c r="J207" s="170"/>
      <c r="K207" s="170"/>
      <c r="L207" s="170"/>
      <c r="M207" s="170"/>
      <c r="N207" s="170"/>
      <c r="O207" s="177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  <c r="AA207" s="172"/>
    </row>
    <row r="208" spans="1:27" s="173" customFormat="1" ht="13.5" customHeight="1" x14ac:dyDescent="0.2">
      <c r="A208" s="177"/>
      <c r="B208" s="177"/>
      <c r="C208" s="169"/>
      <c r="D208" s="170"/>
      <c r="E208" s="170"/>
      <c r="F208" s="170"/>
      <c r="G208" s="170"/>
      <c r="H208" s="170"/>
      <c r="I208" s="169"/>
      <c r="J208" s="170"/>
      <c r="K208" s="170"/>
      <c r="L208" s="170"/>
      <c r="M208" s="170"/>
      <c r="N208" s="170"/>
      <c r="O208" s="177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72"/>
    </row>
    <row r="209" spans="1:27" s="173" customFormat="1" ht="13.5" customHeight="1" x14ac:dyDescent="0.2">
      <c r="A209" s="177"/>
      <c r="B209" s="177"/>
      <c r="C209" s="169"/>
      <c r="D209" s="170"/>
      <c r="E209" s="170"/>
      <c r="F209" s="170"/>
      <c r="G209" s="170"/>
      <c r="H209" s="170"/>
      <c r="I209" s="169"/>
      <c r="J209" s="170"/>
      <c r="K209" s="170"/>
      <c r="L209" s="170"/>
      <c r="M209" s="170"/>
      <c r="N209" s="170"/>
      <c r="O209" s="177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  <c r="AA209" s="172"/>
    </row>
    <row r="210" spans="1:27" s="173" customFormat="1" ht="13.5" customHeight="1" x14ac:dyDescent="0.2">
      <c r="A210" s="177"/>
      <c r="B210" s="177"/>
      <c r="C210" s="169"/>
      <c r="D210" s="170"/>
      <c r="E210" s="170"/>
      <c r="F210" s="170"/>
      <c r="G210" s="170"/>
      <c r="H210" s="170"/>
      <c r="I210" s="169"/>
      <c r="J210" s="170"/>
      <c r="K210" s="170"/>
      <c r="L210" s="170"/>
      <c r="M210" s="170"/>
      <c r="N210" s="170"/>
      <c r="O210" s="177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  <c r="AA210" s="172"/>
    </row>
    <row r="211" spans="1:27" s="173" customFormat="1" ht="13.5" customHeight="1" x14ac:dyDescent="0.2">
      <c r="A211" s="177"/>
      <c r="B211" s="177"/>
      <c r="C211" s="169"/>
      <c r="D211" s="170"/>
      <c r="E211" s="170"/>
      <c r="F211" s="170"/>
      <c r="G211" s="170"/>
      <c r="H211" s="170"/>
      <c r="I211" s="169"/>
      <c r="J211" s="170"/>
      <c r="K211" s="170"/>
      <c r="L211" s="170"/>
      <c r="M211" s="170"/>
      <c r="N211" s="170"/>
      <c r="O211" s="177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  <c r="AA211" s="172"/>
    </row>
    <row r="212" spans="1:27" s="173" customFormat="1" ht="13.5" customHeight="1" x14ac:dyDescent="0.2">
      <c r="A212" s="177"/>
      <c r="B212" s="177"/>
      <c r="C212" s="169"/>
      <c r="D212" s="170"/>
      <c r="E212" s="170"/>
      <c r="F212" s="170"/>
      <c r="G212" s="170"/>
      <c r="H212" s="170"/>
      <c r="I212" s="169"/>
      <c r="J212" s="170"/>
      <c r="K212" s="170"/>
      <c r="L212" s="170"/>
      <c r="M212" s="170"/>
      <c r="N212" s="170"/>
      <c r="O212" s="177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</row>
    <row r="213" spans="1:27" s="173" customFormat="1" ht="13.5" customHeight="1" x14ac:dyDescent="0.2">
      <c r="A213" s="177"/>
      <c r="B213" s="177"/>
      <c r="C213" s="169"/>
      <c r="D213" s="170"/>
      <c r="E213" s="170"/>
      <c r="F213" s="170"/>
      <c r="G213" s="170"/>
      <c r="H213" s="170"/>
      <c r="I213" s="169"/>
      <c r="J213" s="170"/>
      <c r="K213" s="170"/>
      <c r="L213" s="170"/>
      <c r="M213" s="170"/>
      <c r="N213" s="170"/>
      <c r="O213" s="177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  <c r="AA213" s="172"/>
    </row>
    <row r="214" spans="1:27" s="173" customFormat="1" ht="13.5" customHeight="1" x14ac:dyDescent="0.2">
      <c r="A214" s="177"/>
      <c r="B214" s="177"/>
      <c r="C214" s="169"/>
      <c r="D214" s="170"/>
      <c r="E214" s="170"/>
      <c r="F214" s="170"/>
      <c r="G214" s="170"/>
      <c r="H214" s="170"/>
      <c r="I214" s="169"/>
      <c r="J214" s="170"/>
      <c r="K214" s="170"/>
      <c r="L214" s="170"/>
      <c r="M214" s="170"/>
      <c r="N214" s="170"/>
      <c r="O214" s="177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  <c r="AA214" s="172"/>
    </row>
    <row r="215" spans="1:27" s="173" customFormat="1" ht="13.5" customHeight="1" x14ac:dyDescent="0.2">
      <c r="A215" s="177"/>
      <c r="B215" s="177"/>
      <c r="C215" s="169"/>
      <c r="D215" s="170"/>
      <c r="E215" s="170"/>
      <c r="F215" s="170"/>
      <c r="G215" s="170"/>
      <c r="H215" s="170"/>
      <c r="I215" s="169"/>
      <c r="J215" s="170"/>
      <c r="K215" s="170"/>
      <c r="L215" s="170"/>
      <c r="M215" s="170"/>
      <c r="N215" s="170"/>
      <c r="O215" s="177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  <c r="AA215" s="172"/>
    </row>
    <row r="216" spans="1:27" s="173" customFormat="1" ht="13.5" customHeight="1" x14ac:dyDescent="0.2">
      <c r="A216" s="177"/>
      <c r="B216" s="177"/>
      <c r="C216" s="169"/>
      <c r="D216" s="170"/>
      <c r="E216" s="170"/>
      <c r="F216" s="170"/>
      <c r="G216" s="170"/>
      <c r="H216" s="170"/>
      <c r="I216" s="169"/>
      <c r="J216" s="170"/>
      <c r="K216" s="170"/>
      <c r="L216" s="170"/>
      <c r="M216" s="170"/>
      <c r="N216" s="170"/>
      <c r="O216" s="177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  <c r="AA216" s="172"/>
    </row>
    <row r="217" spans="1:27" s="173" customFormat="1" ht="13.5" customHeight="1" x14ac:dyDescent="0.2">
      <c r="A217" s="177"/>
      <c r="B217" s="177"/>
      <c r="C217" s="169"/>
      <c r="D217" s="170"/>
      <c r="E217" s="170"/>
      <c r="F217" s="170"/>
      <c r="G217" s="170"/>
      <c r="H217" s="170"/>
      <c r="I217" s="169"/>
      <c r="J217" s="170"/>
      <c r="K217" s="170"/>
      <c r="L217" s="170"/>
      <c r="M217" s="170"/>
      <c r="N217" s="170"/>
      <c r="O217" s="177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  <c r="AA217" s="172"/>
    </row>
    <row r="218" spans="1:27" s="173" customFormat="1" ht="13.5" customHeight="1" x14ac:dyDescent="0.2">
      <c r="A218" s="177"/>
      <c r="B218" s="177"/>
      <c r="C218" s="169"/>
      <c r="D218" s="170"/>
      <c r="E218" s="170"/>
      <c r="F218" s="170"/>
      <c r="G218" s="170"/>
      <c r="H218" s="170"/>
      <c r="I218" s="169"/>
      <c r="J218" s="170"/>
      <c r="K218" s="170"/>
      <c r="L218" s="170"/>
      <c r="M218" s="170"/>
      <c r="N218" s="170"/>
      <c r="O218" s="177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2"/>
    </row>
    <row r="219" spans="1:27" s="173" customFormat="1" ht="13.5" customHeight="1" x14ac:dyDescent="0.2">
      <c r="A219" s="177"/>
      <c r="B219" s="177"/>
      <c r="C219" s="169"/>
      <c r="D219" s="170"/>
      <c r="E219" s="170"/>
      <c r="F219" s="170"/>
      <c r="G219" s="170"/>
      <c r="H219" s="170"/>
      <c r="I219" s="169"/>
      <c r="J219" s="170"/>
      <c r="K219" s="170"/>
      <c r="L219" s="170"/>
      <c r="M219" s="170"/>
      <c r="N219" s="170"/>
      <c r="O219" s="177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  <c r="AA219" s="172"/>
    </row>
    <row r="220" spans="1:27" s="173" customFormat="1" ht="13.5" customHeight="1" x14ac:dyDescent="0.2">
      <c r="A220" s="177"/>
      <c r="B220" s="177"/>
      <c r="C220" s="169"/>
      <c r="D220" s="170"/>
      <c r="E220" s="170"/>
      <c r="F220" s="170"/>
      <c r="G220" s="170"/>
      <c r="H220" s="170"/>
      <c r="I220" s="169"/>
      <c r="J220" s="170"/>
      <c r="K220" s="170"/>
      <c r="L220" s="170"/>
      <c r="M220" s="170"/>
      <c r="N220" s="170"/>
      <c r="O220" s="177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  <c r="AA220" s="172"/>
    </row>
    <row r="221" spans="1:27" s="173" customFormat="1" ht="13.5" customHeight="1" x14ac:dyDescent="0.2">
      <c r="A221" s="177"/>
      <c r="B221" s="177"/>
      <c r="C221" s="169"/>
      <c r="D221" s="170"/>
      <c r="E221" s="170"/>
      <c r="F221" s="170"/>
      <c r="G221" s="170"/>
      <c r="H221" s="170"/>
      <c r="I221" s="169"/>
      <c r="J221" s="170"/>
      <c r="K221" s="170"/>
      <c r="L221" s="170"/>
      <c r="M221" s="170"/>
      <c r="N221" s="170"/>
      <c r="O221" s="177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  <c r="AA221" s="172"/>
    </row>
    <row r="222" spans="1:27" s="173" customFormat="1" ht="13.5" customHeight="1" x14ac:dyDescent="0.2">
      <c r="A222" s="177"/>
      <c r="B222" s="177"/>
      <c r="C222" s="169"/>
      <c r="D222" s="170"/>
      <c r="E222" s="170"/>
      <c r="F222" s="170"/>
      <c r="G222" s="170"/>
      <c r="H222" s="170"/>
      <c r="I222" s="169"/>
      <c r="J222" s="170"/>
      <c r="K222" s="170"/>
      <c r="L222" s="170"/>
      <c r="M222" s="170"/>
      <c r="N222" s="170"/>
      <c r="O222" s="177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</row>
    <row r="223" spans="1:27" s="173" customFormat="1" ht="13.5" customHeight="1" x14ac:dyDescent="0.2">
      <c r="A223" s="177"/>
      <c r="B223" s="177"/>
      <c r="C223" s="169"/>
      <c r="D223" s="170"/>
      <c r="E223" s="170"/>
      <c r="F223" s="170"/>
      <c r="G223" s="170"/>
      <c r="H223" s="170"/>
      <c r="I223" s="169"/>
      <c r="J223" s="170"/>
      <c r="K223" s="170"/>
      <c r="L223" s="170"/>
      <c r="M223" s="170"/>
      <c r="N223" s="170"/>
      <c r="O223" s="177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</row>
    <row r="224" spans="1:27" s="173" customFormat="1" ht="13.5" customHeight="1" x14ac:dyDescent="0.2">
      <c r="A224" s="177"/>
      <c r="B224" s="177"/>
      <c r="C224" s="169"/>
      <c r="D224" s="170"/>
      <c r="E224" s="170"/>
      <c r="F224" s="170"/>
      <c r="G224" s="170"/>
      <c r="H224" s="170"/>
      <c r="I224" s="169"/>
      <c r="J224" s="170"/>
      <c r="K224" s="170"/>
      <c r="L224" s="170"/>
      <c r="M224" s="170"/>
      <c r="N224" s="170"/>
      <c r="O224" s="177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</row>
    <row r="225" spans="1:27" s="173" customFormat="1" ht="13.5" customHeight="1" x14ac:dyDescent="0.2">
      <c r="A225" s="177"/>
      <c r="B225" s="177"/>
      <c r="C225" s="169"/>
      <c r="D225" s="170"/>
      <c r="E225" s="170"/>
      <c r="F225" s="170"/>
      <c r="G225" s="170"/>
      <c r="H225" s="170"/>
      <c r="I225" s="169"/>
      <c r="J225" s="170"/>
      <c r="K225" s="170"/>
      <c r="L225" s="170"/>
      <c r="M225" s="170"/>
      <c r="N225" s="170"/>
      <c r="O225" s="177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</row>
    <row r="226" spans="1:27" s="173" customFormat="1" ht="13.5" customHeight="1" x14ac:dyDescent="0.2">
      <c r="A226" s="177"/>
      <c r="B226" s="177"/>
      <c r="C226" s="169"/>
      <c r="D226" s="170"/>
      <c r="E226" s="170"/>
      <c r="F226" s="170"/>
      <c r="G226" s="170"/>
      <c r="H226" s="170"/>
      <c r="I226" s="169"/>
      <c r="J226" s="170"/>
      <c r="K226" s="170"/>
      <c r="L226" s="170"/>
      <c r="M226" s="170"/>
      <c r="N226" s="170"/>
      <c r="O226" s="177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</row>
    <row r="227" spans="1:27" s="173" customFormat="1" ht="13.5" customHeight="1" x14ac:dyDescent="0.2">
      <c r="A227" s="177"/>
      <c r="B227" s="177"/>
      <c r="C227" s="169"/>
      <c r="D227" s="170"/>
      <c r="E227" s="170"/>
      <c r="F227" s="170"/>
      <c r="G227" s="170"/>
      <c r="H227" s="170"/>
      <c r="I227" s="169"/>
      <c r="J227" s="170"/>
      <c r="K227" s="170"/>
      <c r="L227" s="170"/>
      <c r="M227" s="170"/>
      <c r="N227" s="170"/>
      <c r="O227" s="177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  <c r="AA227" s="172"/>
    </row>
    <row r="228" spans="1:27" s="173" customFormat="1" ht="13.5" customHeight="1" x14ac:dyDescent="0.2">
      <c r="A228" s="177"/>
      <c r="B228" s="177"/>
      <c r="C228" s="169"/>
      <c r="D228" s="170"/>
      <c r="E228" s="170"/>
      <c r="F228" s="170"/>
      <c r="G228" s="170"/>
      <c r="H228" s="170"/>
      <c r="I228" s="169"/>
      <c r="J228" s="170"/>
      <c r="K228" s="170"/>
      <c r="L228" s="170"/>
      <c r="M228" s="170"/>
      <c r="N228" s="170"/>
      <c r="O228" s="177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</row>
    <row r="229" spans="1:27" s="173" customFormat="1" ht="13.5" customHeight="1" x14ac:dyDescent="0.2">
      <c r="A229" s="177"/>
      <c r="B229" s="177"/>
      <c r="C229" s="169"/>
      <c r="D229" s="170"/>
      <c r="E229" s="170"/>
      <c r="F229" s="170"/>
      <c r="G229" s="170"/>
      <c r="H229" s="170"/>
      <c r="I229" s="169"/>
      <c r="J229" s="170"/>
      <c r="K229" s="170"/>
      <c r="L229" s="170"/>
      <c r="M229" s="170"/>
      <c r="N229" s="170"/>
      <c r="O229" s="177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  <c r="AA229" s="172"/>
    </row>
    <row r="230" spans="1:27" s="173" customFormat="1" ht="13.5" customHeight="1" x14ac:dyDescent="0.2">
      <c r="A230" s="177"/>
      <c r="B230" s="177"/>
      <c r="C230" s="169"/>
      <c r="D230" s="170"/>
      <c r="E230" s="170"/>
      <c r="F230" s="170"/>
      <c r="G230" s="170"/>
      <c r="H230" s="170"/>
      <c r="I230" s="169"/>
      <c r="J230" s="170"/>
      <c r="K230" s="170"/>
      <c r="L230" s="170"/>
      <c r="M230" s="170"/>
      <c r="N230" s="170"/>
      <c r="O230" s="177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</row>
    <row r="231" spans="1:27" s="173" customFormat="1" ht="13.5" customHeight="1" x14ac:dyDescent="0.2">
      <c r="A231" s="177"/>
      <c r="B231" s="177"/>
      <c r="C231" s="169"/>
      <c r="D231" s="170"/>
      <c r="E231" s="170"/>
      <c r="F231" s="170"/>
      <c r="G231" s="170"/>
      <c r="H231" s="170"/>
      <c r="I231" s="169"/>
      <c r="J231" s="170"/>
      <c r="K231" s="170"/>
      <c r="L231" s="170"/>
      <c r="M231" s="170"/>
      <c r="N231" s="170"/>
      <c r="O231" s="177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</row>
    <row r="232" spans="1:27" s="173" customFormat="1" ht="13.5" customHeight="1" x14ac:dyDescent="0.2">
      <c r="A232" s="177"/>
      <c r="B232" s="177"/>
      <c r="C232" s="169"/>
      <c r="D232" s="170"/>
      <c r="E232" s="170"/>
      <c r="F232" s="170"/>
      <c r="G232" s="170"/>
      <c r="H232" s="170"/>
      <c r="I232" s="169"/>
      <c r="J232" s="170"/>
      <c r="K232" s="170"/>
      <c r="L232" s="170"/>
      <c r="M232" s="170"/>
      <c r="N232" s="170"/>
      <c r="O232" s="177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</row>
    <row r="233" spans="1:27" s="173" customFormat="1" ht="13.5" customHeight="1" x14ac:dyDescent="0.2">
      <c r="A233" s="177"/>
      <c r="B233" s="177"/>
      <c r="C233" s="169"/>
      <c r="D233" s="170"/>
      <c r="E233" s="170"/>
      <c r="F233" s="170"/>
      <c r="G233" s="170"/>
      <c r="H233" s="170"/>
      <c r="I233" s="169"/>
      <c r="J233" s="170"/>
      <c r="K233" s="170"/>
      <c r="L233" s="170"/>
      <c r="M233" s="170"/>
      <c r="N233" s="170"/>
      <c r="O233" s="177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  <c r="AA233" s="172"/>
    </row>
    <row r="234" spans="1:27" s="173" customFormat="1" ht="13.5" customHeight="1" x14ac:dyDescent="0.2">
      <c r="A234" s="177"/>
      <c r="B234" s="177"/>
      <c r="C234" s="169"/>
      <c r="D234" s="170"/>
      <c r="E234" s="170"/>
      <c r="F234" s="170"/>
      <c r="G234" s="170"/>
      <c r="H234" s="170"/>
      <c r="I234" s="169"/>
      <c r="J234" s="170"/>
      <c r="K234" s="170"/>
      <c r="L234" s="170"/>
      <c r="M234" s="170"/>
      <c r="N234" s="170"/>
      <c r="O234" s="177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</row>
    <row r="235" spans="1:27" s="173" customFormat="1" ht="13.5" customHeight="1" x14ac:dyDescent="0.2">
      <c r="A235" s="177"/>
      <c r="B235" s="177"/>
      <c r="C235" s="169"/>
      <c r="D235" s="170"/>
      <c r="E235" s="170"/>
      <c r="F235" s="170"/>
      <c r="G235" s="170"/>
      <c r="H235" s="170"/>
      <c r="I235" s="169"/>
      <c r="J235" s="170"/>
      <c r="K235" s="170"/>
      <c r="L235" s="170"/>
      <c r="M235" s="170"/>
      <c r="N235" s="170"/>
      <c r="O235" s="177"/>
      <c r="P235" s="172"/>
      <c r="Q235" s="172"/>
      <c r="R235" s="172"/>
      <c r="S235" s="172"/>
      <c r="T235" s="172"/>
      <c r="U235" s="172"/>
      <c r="V235" s="172"/>
      <c r="W235" s="172"/>
      <c r="X235" s="172"/>
      <c r="Y235" s="172"/>
      <c r="Z235" s="172"/>
      <c r="AA235" s="172"/>
    </row>
    <row r="236" spans="1:27" s="173" customFormat="1" ht="13.5" customHeight="1" x14ac:dyDescent="0.2">
      <c r="A236" s="177"/>
      <c r="B236" s="177"/>
      <c r="C236" s="169"/>
      <c r="D236" s="170"/>
      <c r="E236" s="170"/>
      <c r="F236" s="170"/>
      <c r="G236" s="170"/>
      <c r="H236" s="170"/>
      <c r="I236" s="169"/>
      <c r="J236" s="170"/>
      <c r="K236" s="170"/>
      <c r="L236" s="170"/>
      <c r="M236" s="170"/>
      <c r="N236" s="170"/>
      <c r="O236" s="177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  <c r="AA236" s="172"/>
    </row>
    <row r="237" spans="1:27" s="173" customFormat="1" ht="13.5" customHeight="1" x14ac:dyDescent="0.2">
      <c r="A237" s="177"/>
      <c r="B237" s="177"/>
      <c r="C237" s="169"/>
      <c r="D237" s="170"/>
      <c r="E237" s="170"/>
      <c r="F237" s="170"/>
      <c r="G237" s="170"/>
      <c r="H237" s="170"/>
      <c r="I237" s="169"/>
      <c r="J237" s="170"/>
      <c r="K237" s="170"/>
      <c r="L237" s="170"/>
      <c r="M237" s="170"/>
      <c r="N237" s="170"/>
      <c r="O237" s="177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  <c r="AA237" s="172"/>
    </row>
    <row r="238" spans="1:27" s="173" customFormat="1" ht="13.5" customHeight="1" x14ac:dyDescent="0.2">
      <c r="A238" s="177"/>
      <c r="B238" s="177"/>
      <c r="C238" s="169"/>
      <c r="D238" s="170"/>
      <c r="E238" s="170"/>
      <c r="F238" s="170"/>
      <c r="G238" s="170"/>
      <c r="H238" s="170"/>
      <c r="I238" s="169"/>
      <c r="J238" s="170"/>
      <c r="K238" s="170"/>
      <c r="L238" s="170"/>
      <c r="M238" s="170"/>
      <c r="N238" s="170"/>
      <c r="O238" s="177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</row>
    <row r="239" spans="1:27" s="173" customFormat="1" ht="13.5" customHeight="1" x14ac:dyDescent="0.2">
      <c r="A239" s="177"/>
      <c r="B239" s="177"/>
      <c r="C239" s="169"/>
      <c r="D239" s="170"/>
      <c r="E239" s="170"/>
      <c r="F239" s="170"/>
      <c r="G239" s="170"/>
      <c r="H239" s="170"/>
      <c r="I239" s="169"/>
      <c r="J239" s="170"/>
      <c r="K239" s="170"/>
      <c r="L239" s="170"/>
      <c r="M239" s="170"/>
      <c r="N239" s="170"/>
      <c r="O239" s="177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  <c r="AA239" s="172"/>
    </row>
    <row r="240" spans="1:27" s="173" customFormat="1" ht="13.5" customHeight="1" x14ac:dyDescent="0.2">
      <c r="A240" s="177"/>
      <c r="B240" s="177"/>
      <c r="C240" s="169"/>
      <c r="D240" s="170"/>
      <c r="E240" s="170"/>
      <c r="F240" s="170"/>
      <c r="G240" s="170"/>
      <c r="H240" s="170"/>
      <c r="I240" s="169"/>
      <c r="J240" s="170"/>
      <c r="K240" s="170"/>
      <c r="L240" s="170"/>
      <c r="M240" s="170"/>
      <c r="N240" s="170"/>
      <c r="O240" s="177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  <c r="AA240" s="172"/>
    </row>
    <row r="241" spans="1:27" s="173" customFormat="1" ht="13.5" customHeight="1" x14ac:dyDescent="0.2">
      <c r="A241" s="177"/>
      <c r="B241" s="177"/>
      <c r="C241" s="169"/>
      <c r="D241" s="170"/>
      <c r="E241" s="170"/>
      <c r="F241" s="170"/>
      <c r="G241" s="170"/>
      <c r="H241" s="170"/>
      <c r="I241" s="169"/>
      <c r="J241" s="170"/>
      <c r="K241" s="170"/>
      <c r="L241" s="170"/>
      <c r="M241" s="170"/>
      <c r="N241" s="170"/>
      <c r="O241" s="177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  <c r="AA241" s="172"/>
    </row>
    <row r="242" spans="1:27" s="173" customFormat="1" ht="13.5" customHeight="1" x14ac:dyDescent="0.2">
      <c r="A242" s="177"/>
      <c r="B242" s="177"/>
      <c r="C242" s="169"/>
      <c r="D242" s="170"/>
      <c r="E242" s="170"/>
      <c r="F242" s="170"/>
      <c r="G242" s="170"/>
      <c r="H242" s="170"/>
      <c r="I242" s="169"/>
      <c r="J242" s="170"/>
      <c r="K242" s="170"/>
      <c r="L242" s="170"/>
      <c r="M242" s="170"/>
      <c r="N242" s="170"/>
      <c r="O242" s="177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  <c r="AA242" s="172"/>
    </row>
    <row r="243" spans="1:27" s="173" customFormat="1" ht="13.5" customHeight="1" x14ac:dyDescent="0.2">
      <c r="A243" s="177"/>
      <c r="B243" s="177"/>
      <c r="C243" s="169"/>
      <c r="D243" s="170"/>
      <c r="E243" s="170"/>
      <c r="F243" s="170"/>
      <c r="G243" s="170"/>
      <c r="H243" s="170"/>
      <c r="I243" s="169"/>
      <c r="J243" s="170"/>
      <c r="K243" s="170"/>
      <c r="L243" s="170"/>
      <c r="M243" s="170"/>
      <c r="N243" s="170"/>
      <c r="O243" s="177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  <c r="AA243" s="172"/>
    </row>
    <row r="244" spans="1:27" s="173" customFormat="1" ht="15.75" customHeight="1" x14ac:dyDescent="0.2">
      <c r="A244" s="172"/>
      <c r="B244" s="172"/>
      <c r="C244" s="175"/>
      <c r="D244" s="172"/>
      <c r="E244" s="172"/>
      <c r="F244" s="172"/>
      <c r="G244" s="172"/>
      <c r="H244" s="172"/>
      <c r="I244" s="175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</row>
    <row r="245" spans="1:27" s="173" customFormat="1" ht="15.75" customHeight="1" x14ac:dyDescent="0.2">
      <c r="A245" s="172"/>
      <c r="B245" s="172"/>
      <c r="C245" s="175"/>
      <c r="D245" s="172"/>
      <c r="E245" s="172"/>
      <c r="F245" s="172"/>
      <c r="G245" s="172"/>
      <c r="H245" s="172"/>
      <c r="I245" s="175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</row>
    <row r="246" spans="1:27" s="173" customFormat="1" ht="15.75" customHeight="1" x14ac:dyDescent="0.2">
      <c r="A246" s="172"/>
      <c r="B246" s="172"/>
      <c r="C246" s="175"/>
      <c r="D246" s="172"/>
      <c r="E246" s="172"/>
      <c r="F246" s="172"/>
      <c r="G246" s="172"/>
      <c r="H246" s="172"/>
      <c r="I246" s="175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</row>
    <row r="247" spans="1:27" s="173" customFormat="1" ht="15.75" customHeight="1" x14ac:dyDescent="0.2">
      <c r="A247" s="172"/>
      <c r="B247" s="172"/>
      <c r="C247" s="175"/>
      <c r="D247" s="172"/>
      <c r="E247" s="172"/>
      <c r="F247" s="172"/>
      <c r="G247" s="172"/>
      <c r="H247" s="172"/>
      <c r="I247" s="175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</row>
    <row r="248" spans="1:27" s="173" customFormat="1" ht="15.75" customHeight="1" x14ac:dyDescent="0.2">
      <c r="A248" s="172"/>
      <c r="B248" s="172"/>
      <c r="C248" s="175"/>
      <c r="D248" s="172"/>
      <c r="E248" s="172"/>
      <c r="F248" s="172"/>
      <c r="G248" s="172"/>
      <c r="H248" s="172"/>
      <c r="I248" s="175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</row>
    <row r="249" spans="1:27" s="173" customFormat="1" ht="15.75" customHeight="1" x14ac:dyDescent="0.2">
      <c r="A249" s="172"/>
      <c r="B249" s="172"/>
      <c r="C249" s="175"/>
      <c r="D249" s="172"/>
      <c r="E249" s="172"/>
      <c r="F249" s="172"/>
      <c r="G249" s="172"/>
      <c r="H249" s="172"/>
      <c r="I249" s="175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  <c r="X249" s="172"/>
      <c r="Y249" s="172"/>
      <c r="Z249" s="172"/>
      <c r="AA249" s="172"/>
    </row>
    <row r="250" spans="1:27" s="173" customFormat="1" ht="15.75" customHeight="1" x14ac:dyDescent="0.2">
      <c r="A250" s="172"/>
      <c r="B250" s="172"/>
      <c r="C250" s="175"/>
      <c r="D250" s="172"/>
      <c r="E250" s="172"/>
      <c r="F250" s="172"/>
      <c r="G250" s="172"/>
      <c r="H250" s="172"/>
      <c r="I250" s="175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</row>
    <row r="251" spans="1:27" s="173" customFormat="1" ht="15.75" customHeight="1" x14ac:dyDescent="0.2">
      <c r="A251" s="172"/>
      <c r="B251" s="172"/>
      <c r="C251" s="175"/>
      <c r="D251" s="172"/>
      <c r="E251" s="172"/>
      <c r="F251" s="172"/>
      <c r="G251" s="172"/>
      <c r="H251" s="172"/>
      <c r="I251" s="175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  <c r="AA251" s="172"/>
    </row>
    <row r="252" spans="1:27" s="173" customFormat="1" ht="15.75" customHeight="1" x14ac:dyDescent="0.2">
      <c r="A252" s="172"/>
      <c r="B252" s="172"/>
      <c r="C252" s="175"/>
      <c r="D252" s="172"/>
      <c r="E252" s="172"/>
      <c r="F252" s="172"/>
      <c r="G252" s="172"/>
      <c r="H252" s="172"/>
      <c r="I252" s="175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  <c r="AA252" s="172"/>
    </row>
    <row r="253" spans="1:27" s="173" customFormat="1" ht="15.75" customHeight="1" x14ac:dyDescent="0.2">
      <c r="A253" s="172"/>
      <c r="B253" s="172"/>
      <c r="C253" s="175"/>
      <c r="D253" s="172"/>
      <c r="E253" s="172"/>
      <c r="F253" s="172"/>
      <c r="G253" s="172"/>
      <c r="H253" s="172"/>
      <c r="I253" s="175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</row>
    <row r="254" spans="1:27" s="173" customFormat="1" ht="15.75" customHeight="1" x14ac:dyDescent="0.2">
      <c r="A254" s="172"/>
      <c r="B254" s="172"/>
      <c r="C254" s="175"/>
      <c r="D254" s="172"/>
      <c r="E254" s="172"/>
      <c r="F254" s="172"/>
      <c r="G254" s="172"/>
      <c r="H254" s="172"/>
      <c r="I254" s="175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</row>
    <row r="255" spans="1:27" s="173" customFormat="1" ht="15.75" customHeight="1" x14ac:dyDescent="0.2">
      <c r="A255" s="172"/>
      <c r="B255" s="172"/>
      <c r="C255" s="175"/>
      <c r="D255" s="172"/>
      <c r="E255" s="172"/>
      <c r="F255" s="172"/>
      <c r="G255" s="172"/>
      <c r="H255" s="172"/>
      <c r="I255" s="175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</row>
    <row r="256" spans="1:27" s="173" customFormat="1" ht="15.75" customHeight="1" x14ac:dyDescent="0.2">
      <c r="A256" s="172"/>
      <c r="B256" s="172"/>
      <c r="C256" s="175"/>
      <c r="D256" s="172"/>
      <c r="E256" s="172"/>
      <c r="F256" s="172"/>
      <c r="G256" s="172"/>
      <c r="H256" s="172"/>
      <c r="I256" s="175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  <c r="AA256" s="172"/>
    </row>
    <row r="257" spans="1:27" s="173" customFormat="1" ht="15.75" customHeight="1" x14ac:dyDescent="0.2">
      <c r="A257" s="172"/>
      <c r="B257" s="172"/>
      <c r="C257" s="175"/>
      <c r="D257" s="172"/>
      <c r="E257" s="172"/>
      <c r="F257" s="172"/>
      <c r="G257" s="172"/>
      <c r="H257" s="172"/>
      <c r="I257" s="175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  <c r="AA257" s="172"/>
    </row>
    <row r="258" spans="1:27" s="173" customFormat="1" ht="15.75" customHeight="1" x14ac:dyDescent="0.2">
      <c r="A258" s="172"/>
      <c r="B258" s="172"/>
      <c r="C258" s="175"/>
      <c r="D258" s="172"/>
      <c r="E258" s="172"/>
      <c r="F258" s="172"/>
      <c r="G258" s="172"/>
      <c r="H258" s="172"/>
      <c r="I258" s="175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</row>
    <row r="259" spans="1:27" s="173" customFormat="1" ht="15.75" customHeight="1" x14ac:dyDescent="0.2">
      <c r="A259" s="172"/>
      <c r="B259" s="172"/>
      <c r="C259" s="175"/>
      <c r="D259" s="172"/>
      <c r="E259" s="172"/>
      <c r="F259" s="172"/>
      <c r="G259" s="172"/>
      <c r="H259" s="172"/>
      <c r="I259" s="175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</row>
    <row r="260" spans="1:27" s="173" customFormat="1" ht="15.75" customHeight="1" x14ac:dyDescent="0.2">
      <c r="A260" s="172"/>
      <c r="B260" s="172"/>
      <c r="C260" s="175"/>
      <c r="D260" s="172"/>
      <c r="E260" s="172"/>
      <c r="F260" s="172"/>
      <c r="G260" s="172"/>
      <c r="H260" s="172"/>
      <c r="I260" s="175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</row>
    <row r="261" spans="1:27" s="173" customFormat="1" ht="15.75" customHeight="1" x14ac:dyDescent="0.2">
      <c r="A261" s="172"/>
      <c r="B261" s="172"/>
      <c r="C261" s="175"/>
      <c r="D261" s="172"/>
      <c r="E261" s="172"/>
      <c r="F261" s="172"/>
      <c r="G261" s="172"/>
      <c r="H261" s="172"/>
      <c r="I261" s="175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</row>
    <row r="262" spans="1:27" s="173" customFormat="1" ht="15.75" customHeight="1" x14ac:dyDescent="0.2">
      <c r="A262" s="172"/>
      <c r="B262" s="172"/>
      <c r="C262" s="175"/>
      <c r="D262" s="172"/>
      <c r="E262" s="172"/>
      <c r="F262" s="172"/>
      <c r="G262" s="172"/>
      <c r="H262" s="172"/>
      <c r="I262" s="175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</row>
    <row r="263" spans="1:27" s="173" customFormat="1" ht="15.75" customHeight="1" x14ac:dyDescent="0.2">
      <c r="A263" s="172"/>
      <c r="B263" s="172"/>
      <c r="C263" s="175"/>
      <c r="D263" s="172"/>
      <c r="E263" s="172"/>
      <c r="F263" s="172"/>
      <c r="G263" s="172"/>
      <c r="H263" s="172"/>
      <c r="I263" s="175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</row>
    <row r="264" spans="1:27" s="173" customFormat="1" ht="15.75" customHeight="1" x14ac:dyDescent="0.2">
      <c r="A264" s="172"/>
      <c r="B264" s="172"/>
      <c r="C264" s="175"/>
      <c r="D264" s="172"/>
      <c r="E264" s="172"/>
      <c r="F264" s="172"/>
      <c r="G264" s="172"/>
      <c r="H264" s="172"/>
      <c r="I264" s="175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</row>
    <row r="265" spans="1:27" s="173" customFormat="1" ht="15.75" customHeight="1" x14ac:dyDescent="0.2">
      <c r="A265" s="172"/>
      <c r="B265" s="172"/>
      <c r="C265" s="175"/>
      <c r="D265" s="172"/>
      <c r="E265" s="172"/>
      <c r="F265" s="172"/>
      <c r="G265" s="172"/>
      <c r="H265" s="172"/>
      <c r="I265" s="175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</row>
    <row r="266" spans="1:27" s="173" customFormat="1" ht="15.75" customHeight="1" x14ac:dyDescent="0.2">
      <c r="A266" s="172"/>
      <c r="B266" s="172"/>
      <c r="C266" s="175"/>
      <c r="D266" s="172"/>
      <c r="E266" s="172"/>
      <c r="F266" s="172"/>
      <c r="G266" s="172"/>
      <c r="H266" s="172"/>
      <c r="I266" s="175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</row>
    <row r="267" spans="1:27" s="173" customFormat="1" ht="15.75" customHeight="1" x14ac:dyDescent="0.2">
      <c r="A267" s="172"/>
      <c r="B267" s="172"/>
      <c r="C267" s="175"/>
      <c r="D267" s="172"/>
      <c r="E267" s="172"/>
      <c r="F267" s="172"/>
      <c r="G267" s="172"/>
      <c r="H267" s="172"/>
      <c r="I267" s="175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</row>
    <row r="268" spans="1:27" s="173" customFormat="1" ht="15.75" customHeight="1" x14ac:dyDescent="0.2">
      <c r="A268" s="172"/>
      <c r="B268" s="172"/>
      <c r="C268" s="175"/>
      <c r="D268" s="172"/>
      <c r="E268" s="172"/>
      <c r="F268" s="172"/>
      <c r="G268" s="172"/>
      <c r="H268" s="172"/>
      <c r="I268" s="175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</row>
    <row r="269" spans="1:27" s="173" customFormat="1" ht="15.75" customHeight="1" x14ac:dyDescent="0.2">
      <c r="A269" s="172"/>
      <c r="B269" s="172"/>
      <c r="C269" s="175"/>
      <c r="D269" s="172"/>
      <c r="E269" s="172"/>
      <c r="F269" s="172"/>
      <c r="G269" s="172"/>
      <c r="H269" s="172"/>
      <c r="I269" s="175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72"/>
      <c r="U269" s="172"/>
      <c r="V269" s="172"/>
      <c r="W269" s="172"/>
      <c r="X269" s="172"/>
      <c r="Y269" s="172"/>
      <c r="Z269" s="172"/>
      <c r="AA269" s="172"/>
    </row>
    <row r="270" spans="1:27" s="173" customFormat="1" ht="15.75" customHeight="1" x14ac:dyDescent="0.2">
      <c r="A270" s="172"/>
      <c r="B270" s="172"/>
      <c r="C270" s="175"/>
      <c r="D270" s="172"/>
      <c r="E270" s="172"/>
      <c r="F270" s="172"/>
      <c r="G270" s="172"/>
      <c r="H270" s="172"/>
      <c r="I270" s="175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</row>
    <row r="271" spans="1:27" s="173" customFormat="1" ht="15.75" customHeight="1" x14ac:dyDescent="0.2">
      <c r="A271" s="172"/>
      <c r="B271" s="172"/>
      <c r="C271" s="175"/>
      <c r="D271" s="172"/>
      <c r="E271" s="172"/>
      <c r="F271" s="172"/>
      <c r="G271" s="172"/>
      <c r="H271" s="172"/>
      <c r="I271" s="175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</row>
    <row r="272" spans="1:27" s="173" customFormat="1" ht="15.75" customHeight="1" x14ac:dyDescent="0.2">
      <c r="A272" s="172"/>
      <c r="B272" s="172"/>
      <c r="C272" s="175"/>
      <c r="D272" s="172"/>
      <c r="E272" s="172"/>
      <c r="F272" s="172"/>
      <c r="G272" s="172"/>
      <c r="H272" s="172"/>
      <c r="I272" s="175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</row>
    <row r="273" spans="1:27" s="173" customFormat="1" ht="15.75" customHeight="1" x14ac:dyDescent="0.2">
      <c r="A273" s="172"/>
      <c r="B273" s="172"/>
      <c r="C273" s="175"/>
      <c r="D273" s="172"/>
      <c r="E273" s="172"/>
      <c r="F273" s="172"/>
      <c r="G273" s="172"/>
      <c r="H273" s="172"/>
      <c r="I273" s="175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Z273" s="172"/>
      <c r="AA273" s="172"/>
    </row>
    <row r="274" spans="1:27" s="173" customFormat="1" ht="15.75" customHeight="1" x14ac:dyDescent="0.2">
      <c r="A274" s="172"/>
      <c r="B274" s="172"/>
      <c r="C274" s="175"/>
      <c r="D274" s="172"/>
      <c r="E274" s="172"/>
      <c r="F274" s="172"/>
      <c r="G274" s="172"/>
      <c r="H274" s="172"/>
      <c r="I274" s="175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</row>
    <row r="275" spans="1:27" s="173" customFormat="1" ht="15.75" customHeight="1" x14ac:dyDescent="0.2">
      <c r="A275" s="172"/>
      <c r="B275" s="172"/>
      <c r="C275" s="175"/>
      <c r="D275" s="172"/>
      <c r="E275" s="172"/>
      <c r="F275" s="172"/>
      <c r="G275" s="172"/>
      <c r="H275" s="172"/>
      <c r="I275" s="175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  <c r="AA275" s="172"/>
    </row>
    <row r="276" spans="1:27" s="173" customFormat="1" ht="15.75" customHeight="1" x14ac:dyDescent="0.2">
      <c r="A276" s="172"/>
      <c r="B276" s="172"/>
      <c r="C276" s="175"/>
      <c r="D276" s="172"/>
      <c r="E276" s="172"/>
      <c r="F276" s="172"/>
      <c r="G276" s="172"/>
      <c r="H276" s="172"/>
      <c r="I276" s="175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  <c r="AA276" s="172"/>
    </row>
    <row r="277" spans="1:27" s="173" customFormat="1" ht="15.75" customHeight="1" x14ac:dyDescent="0.2">
      <c r="A277" s="172"/>
      <c r="B277" s="172"/>
      <c r="C277" s="175"/>
      <c r="D277" s="172"/>
      <c r="E277" s="172"/>
      <c r="F277" s="172"/>
      <c r="G277" s="172"/>
      <c r="H277" s="172"/>
      <c r="I277" s="175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  <c r="AA277" s="172"/>
    </row>
    <row r="278" spans="1:27" s="173" customFormat="1" ht="15.75" customHeight="1" x14ac:dyDescent="0.2">
      <c r="A278" s="172"/>
      <c r="B278" s="172"/>
      <c r="C278" s="175"/>
      <c r="D278" s="172"/>
      <c r="E278" s="172"/>
      <c r="F278" s="172"/>
      <c r="G278" s="172"/>
      <c r="H278" s="172"/>
      <c r="I278" s="175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  <c r="AA278" s="172"/>
    </row>
    <row r="279" spans="1:27" s="173" customFormat="1" ht="15.75" customHeight="1" x14ac:dyDescent="0.2">
      <c r="A279" s="172"/>
      <c r="B279" s="172"/>
      <c r="C279" s="175"/>
      <c r="D279" s="172"/>
      <c r="E279" s="172"/>
      <c r="F279" s="172"/>
      <c r="G279" s="172"/>
      <c r="H279" s="172"/>
      <c r="I279" s="175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  <c r="AA279" s="172"/>
    </row>
    <row r="280" spans="1:27" s="173" customFormat="1" ht="15.75" customHeight="1" x14ac:dyDescent="0.2">
      <c r="A280" s="172"/>
      <c r="B280" s="172"/>
      <c r="C280" s="175"/>
      <c r="D280" s="172"/>
      <c r="E280" s="172"/>
      <c r="F280" s="172"/>
      <c r="G280" s="172"/>
      <c r="H280" s="172"/>
      <c r="I280" s="175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  <c r="AA280" s="172"/>
    </row>
    <row r="281" spans="1:27" s="173" customFormat="1" ht="15.75" customHeight="1" x14ac:dyDescent="0.2">
      <c r="A281" s="172"/>
      <c r="B281" s="172"/>
      <c r="C281" s="175"/>
      <c r="D281" s="172"/>
      <c r="E281" s="172"/>
      <c r="F281" s="172"/>
      <c r="G281" s="172"/>
      <c r="H281" s="172"/>
      <c r="I281" s="175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  <c r="AA281" s="172"/>
    </row>
    <row r="282" spans="1:27" s="173" customFormat="1" ht="15.75" customHeight="1" x14ac:dyDescent="0.2">
      <c r="A282" s="172"/>
      <c r="B282" s="172"/>
      <c r="C282" s="175"/>
      <c r="D282" s="172"/>
      <c r="E282" s="172"/>
      <c r="F282" s="172"/>
      <c r="G282" s="172"/>
      <c r="H282" s="172"/>
      <c r="I282" s="175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</row>
    <row r="283" spans="1:27" s="173" customFormat="1" ht="15.75" customHeight="1" x14ac:dyDescent="0.2">
      <c r="A283" s="172"/>
      <c r="B283" s="172"/>
      <c r="C283" s="175"/>
      <c r="D283" s="172"/>
      <c r="E283" s="172"/>
      <c r="F283" s="172"/>
      <c r="G283" s="172"/>
      <c r="H283" s="172"/>
      <c r="I283" s="175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</row>
    <row r="284" spans="1:27" s="173" customFormat="1" ht="15.75" customHeight="1" x14ac:dyDescent="0.2">
      <c r="A284" s="172"/>
      <c r="B284" s="172"/>
      <c r="C284" s="175"/>
      <c r="D284" s="172"/>
      <c r="E284" s="172"/>
      <c r="F284" s="172"/>
      <c r="G284" s="172"/>
      <c r="H284" s="172"/>
      <c r="I284" s="175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</row>
    <row r="285" spans="1:27" s="173" customFormat="1" ht="15.75" customHeight="1" x14ac:dyDescent="0.2">
      <c r="A285" s="172"/>
      <c r="B285" s="172"/>
      <c r="C285" s="175"/>
      <c r="D285" s="172"/>
      <c r="E285" s="172"/>
      <c r="F285" s="172"/>
      <c r="G285" s="172"/>
      <c r="H285" s="172"/>
      <c r="I285" s="175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</row>
    <row r="286" spans="1:27" s="173" customFormat="1" ht="15.75" customHeight="1" x14ac:dyDescent="0.2">
      <c r="A286" s="172"/>
      <c r="B286" s="172"/>
      <c r="C286" s="175"/>
      <c r="D286" s="172"/>
      <c r="E286" s="172"/>
      <c r="F286" s="172"/>
      <c r="G286" s="172"/>
      <c r="H286" s="172"/>
      <c r="I286" s="175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  <c r="AA286" s="172"/>
    </row>
    <row r="287" spans="1:27" s="173" customFormat="1" ht="15.75" customHeight="1" x14ac:dyDescent="0.2">
      <c r="A287" s="172"/>
      <c r="B287" s="172"/>
      <c r="C287" s="175"/>
      <c r="D287" s="172"/>
      <c r="E287" s="172"/>
      <c r="F287" s="172"/>
      <c r="G287" s="172"/>
      <c r="H287" s="172"/>
      <c r="I287" s="175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72"/>
      <c r="AA287" s="172"/>
    </row>
    <row r="288" spans="1:27" s="173" customFormat="1" ht="15.75" customHeight="1" x14ac:dyDescent="0.2">
      <c r="A288" s="172"/>
      <c r="B288" s="172"/>
      <c r="C288" s="175"/>
      <c r="D288" s="172"/>
      <c r="E288" s="172"/>
      <c r="F288" s="172"/>
      <c r="G288" s="172"/>
      <c r="H288" s="172"/>
      <c r="I288" s="175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Z288" s="172"/>
      <c r="AA288" s="172"/>
    </row>
    <row r="289" spans="1:27" s="173" customFormat="1" ht="15.75" customHeight="1" x14ac:dyDescent="0.2">
      <c r="A289" s="172"/>
      <c r="B289" s="172"/>
      <c r="C289" s="175"/>
      <c r="D289" s="172"/>
      <c r="E289" s="172"/>
      <c r="F289" s="172"/>
      <c r="G289" s="172"/>
      <c r="H289" s="172"/>
      <c r="I289" s="175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  <c r="X289" s="172"/>
      <c r="Y289" s="172"/>
      <c r="Z289" s="172"/>
      <c r="AA289" s="172"/>
    </row>
    <row r="290" spans="1:27" s="173" customFormat="1" ht="15.75" customHeight="1" x14ac:dyDescent="0.2">
      <c r="A290" s="172"/>
      <c r="B290" s="172"/>
      <c r="C290" s="175"/>
      <c r="D290" s="172"/>
      <c r="E290" s="172"/>
      <c r="F290" s="172"/>
      <c r="G290" s="172"/>
      <c r="H290" s="172"/>
      <c r="I290" s="175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  <c r="Z290" s="172"/>
      <c r="AA290" s="172"/>
    </row>
    <row r="291" spans="1:27" s="173" customFormat="1" ht="15.75" customHeight="1" x14ac:dyDescent="0.2">
      <c r="A291" s="172"/>
      <c r="B291" s="172"/>
      <c r="C291" s="175"/>
      <c r="D291" s="172"/>
      <c r="E291" s="172"/>
      <c r="F291" s="172"/>
      <c r="G291" s="172"/>
      <c r="H291" s="172"/>
      <c r="I291" s="175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  <c r="T291" s="172"/>
      <c r="U291" s="172"/>
      <c r="V291" s="172"/>
      <c r="W291" s="172"/>
      <c r="X291" s="172"/>
      <c r="Y291" s="172"/>
      <c r="Z291" s="172"/>
      <c r="AA291" s="172"/>
    </row>
    <row r="292" spans="1:27" s="173" customFormat="1" ht="15.75" customHeight="1" x14ac:dyDescent="0.2">
      <c r="A292" s="172"/>
      <c r="B292" s="172"/>
      <c r="C292" s="175"/>
      <c r="D292" s="172"/>
      <c r="E292" s="172"/>
      <c r="F292" s="172"/>
      <c r="G292" s="172"/>
      <c r="H292" s="172"/>
      <c r="I292" s="175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</row>
    <row r="293" spans="1:27" s="173" customFormat="1" ht="15.75" customHeight="1" x14ac:dyDescent="0.2">
      <c r="A293" s="172"/>
      <c r="B293" s="172"/>
      <c r="C293" s="175"/>
      <c r="D293" s="172"/>
      <c r="E293" s="172"/>
      <c r="F293" s="172"/>
      <c r="G293" s="172"/>
      <c r="H293" s="172"/>
      <c r="I293" s="175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2"/>
      <c r="AA293" s="172"/>
    </row>
    <row r="294" spans="1:27" s="173" customFormat="1" ht="15.75" customHeight="1" x14ac:dyDescent="0.2">
      <c r="A294" s="172"/>
      <c r="B294" s="172"/>
      <c r="C294" s="175"/>
      <c r="D294" s="172"/>
      <c r="E294" s="172"/>
      <c r="F294" s="172"/>
      <c r="G294" s="172"/>
      <c r="H294" s="172"/>
      <c r="I294" s="175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</row>
    <row r="295" spans="1:27" s="173" customFormat="1" ht="15.75" customHeight="1" x14ac:dyDescent="0.2">
      <c r="A295" s="172"/>
      <c r="B295" s="172"/>
      <c r="C295" s="175"/>
      <c r="D295" s="172"/>
      <c r="E295" s="172"/>
      <c r="F295" s="172"/>
      <c r="G295" s="172"/>
      <c r="H295" s="172"/>
      <c r="I295" s="175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  <c r="AA295" s="172"/>
    </row>
    <row r="296" spans="1:27" s="173" customFormat="1" ht="15.75" customHeight="1" x14ac:dyDescent="0.2">
      <c r="A296" s="172"/>
      <c r="B296" s="172"/>
      <c r="C296" s="175"/>
      <c r="D296" s="172"/>
      <c r="E296" s="172"/>
      <c r="F296" s="172"/>
      <c r="G296" s="172"/>
      <c r="H296" s="172"/>
      <c r="I296" s="175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72"/>
    </row>
    <row r="297" spans="1:27" s="173" customFormat="1" ht="15.75" customHeight="1" x14ac:dyDescent="0.2">
      <c r="A297" s="172"/>
      <c r="B297" s="172"/>
      <c r="C297" s="175"/>
      <c r="D297" s="172"/>
      <c r="E297" s="172"/>
      <c r="F297" s="172"/>
      <c r="G297" s="172"/>
      <c r="H297" s="172"/>
      <c r="I297" s="175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  <c r="AA297" s="172"/>
    </row>
    <row r="298" spans="1:27" s="173" customFormat="1" ht="15.75" customHeight="1" x14ac:dyDescent="0.2">
      <c r="A298" s="172"/>
      <c r="B298" s="172"/>
      <c r="C298" s="175"/>
      <c r="D298" s="172"/>
      <c r="E298" s="172"/>
      <c r="F298" s="172"/>
      <c r="G298" s="172"/>
      <c r="H298" s="172"/>
      <c r="I298" s="175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  <c r="AA298" s="172"/>
    </row>
    <row r="299" spans="1:27" s="173" customFormat="1" ht="15.75" customHeight="1" x14ac:dyDescent="0.2">
      <c r="A299" s="172"/>
      <c r="B299" s="172"/>
      <c r="C299" s="175"/>
      <c r="D299" s="172"/>
      <c r="E299" s="172"/>
      <c r="F299" s="172"/>
      <c r="G299" s="172"/>
      <c r="H299" s="172"/>
      <c r="I299" s="175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  <c r="T299" s="172"/>
      <c r="U299" s="172"/>
      <c r="V299" s="172"/>
      <c r="W299" s="172"/>
      <c r="X299" s="172"/>
      <c r="Y299" s="172"/>
      <c r="Z299" s="172"/>
      <c r="AA299" s="172"/>
    </row>
    <row r="300" spans="1:27" s="173" customFormat="1" ht="15.75" customHeight="1" x14ac:dyDescent="0.2">
      <c r="A300" s="172"/>
      <c r="B300" s="172"/>
      <c r="C300" s="175"/>
      <c r="D300" s="172"/>
      <c r="E300" s="172"/>
      <c r="F300" s="172"/>
      <c r="G300" s="172"/>
      <c r="H300" s="172"/>
      <c r="I300" s="175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  <c r="AA300" s="172"/>
    </row>
    <row r="301" spans="1:27" s="173" customFormat="1" ht="15.75" customHeight="1" x14ac:dyDescent="0.2">
      <c r="A301" s="172"/>
      <c r="B301" s="172"/>
      <c r="C301" s="175"/>
      <c r="D301" s="172"/>
      <c r="E301" s="172"/>
      <c r="F301" s="172"/>
      <c r="G301" s="172"/>
      <c r="H301" s="172"/>
      <c r="I301" s="175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Z301" s="172"/>
      <c r="AA301" s="172"/>
    </row>
    <row r="302" spans="1:27" s="173" customFormat="1" ht="15.75" customHeight="1" x14ac:dyDescent="0.2">
      <c r="A302" s="172"/>
      <c r="B302" s="172"/>
      <c r="C302" s="175"/>
      <c r="D302" s="172"/>
      <c r="E302" s="172"/>
      <c r="F302" s="172"/>
      <c r="G302" s="172"/>
      <c r="H302" s="172"/>
      <c r="I302" s="175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</row>
    <row r="303" spans="1:27" s="173" customFormat="1" ht="15.75" customHeight="1" x14ac:dyDescent="0.2">
      <c r="A303" s="172"/>
      <c r="B303" s="172"/>
      <c r="C303" s="175"/>
      <c r="D303" s="172"/>
      <c r="E303" s="172"/>
      <c r="F303" s="172"/>
      <c r="G303" s="172"/>
      <c r="H303" s="172"/>
      <c r="I303" s="175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  <c r="T303" s="172"/>
      <c r="U303" s="172"/>
      <c r="V303" s="172"/>
      <c r="W303" s="172"/>
      <c r="X303" s="172"/>
      <c r="Y303" s="172"/>
      <c r="Z303" s="172"/>
      <c r="AA303" s="172"/>
    </row>
    <row r="304" spans="1:27" s="173" customFormat="1" ht="15.75" customHeight="1" x14ac:dyDescent="0.2">
      <c r="A304" s="172"/>
      <c r="B304" s="172"/>
      <c r="C304" s="175"/>
      <c r="D304" s="172"/>
      <c r="E304" s="172"/>
      <c r="F304" s="172"/>
      <c r="G304" s="172"/>
      <c r="H304" s="172"/>
      <c r="I304" s="175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  <c r="X304" s="172"/>
      <c r="Y304" s="172"/>
      <c r="Z304" s="172"/>
      <c r="AA304" s="172"/>
    </row>
    <row r="305" spans="1:27" s="173" customFormat="1" ht="15.75" customHeight="1" x14ac:dyDescent="0.2">
      <c r="A305" s="172"/>
      <c r="B305" s="172"/>
      <c r="C305" s="175"/>
      <c r="D305" s="172"/>
      <c r="E305" s="172"/>
      <c r="F305" s="172"/>
      <c r="G305" s="172"/>
      <c r="H305" s="172"/>
      <c r="I305" s="175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  <c r="T305" s="172"/>
      <c r="U305" s="172"/>
      <c r="V305" s="172"/>
      <c r="W305" s="172"/>
      <c r="X305" s="172"/>
      <c r="Y305" s="172"/>
      <c r="Z305" s="172"/>
      <c r="AA305" s="172"/>
    </row>
    <row r="306" spans="1:27" s="173" customFormat="1" ht="15.75" customHeight="1" x14ac:dyDescent="0.2">
      <c r="A306" s="172"/>
      <c r="B306" s="172"/>
      <c r="C306" s="175"/>
      <c r="D306" s="172"/>
      <c r="E306" s="172"/>
      <c r="F306" s="172"/>
      <c r="G306" s="172"/>
      <c r="H306" s="172"/>
      <c r="I306" s="175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  <c r="AA306" s="172"/>
    </row>
    <row r="307" spans="1:27" s="173" customFormat="1" ht="15.75" customHeight="1" x14ac:dyDescent="0.2">
      <c r="A307" s="172"/>
      <c r="B307" s="172"/>
      <c r="C307" s="175"/>
      <c r="D307" s="172"/>
      <c r="E307" s="172"/>
      <c r="F307" s="172"/>
      <c r="G307" s="172"/>
      <c r="H307" s="172"/>
      <c r="I307" s="175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2"/>
      <c r="Y307" s="172"/>
      <c r="Z307" s="172"/>
      <c r="AA307" s="172"/>
    </row>
    <row r="308" spans="1:27" s="173" customFormat="1" ht="15.75" customHeight="1" x14ac:dyDescent="0.2">
      <c r="A308" s="172"/>
      <c r="B308" s="172"/>
      <c r="C308" s="175"/>
      <c r="D308" s="172"/>
      <c r="E308" s="172"/>
      <c r="F308" s="172"/>
      <c r="G308" s="172"/>
      <c r="H308" s="172"/>
      <c r="I308" s="175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  <c r="X308" s="172"/>
      <c r="Y308" s="172"/>
      <c r="Z308" s="172"/>
      <c r="AA308" s="172"/>
    </row>
    <row r="309" spans="1:27" s="173" customFormat="1" ht="15.75" customHeight="1" x14ac:dyDescent="0.2">
      <c r="A309" s="172"/>
      <c r="B309" s="172"/>
      <c r="C309" s="175"/>
      <c r="D309" s="172"/>
      <c r="E309" s="172"/>
      <c r="F309" s="172"/>
      <c r="G309" s="172"/>
      <c r="H309" s="172"/>
      <c r="I309" s="175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  <c r="AA309" s="172"/>
    </row>
    <row r="310" spans="1:27" s="173" customFormat="1" ht="15.75" customHeight="1" x14ac:dyDescent="0.2">
      <c r="A310" s="172"/>
      <c r="B310" s="172"/>
      <c r="C310" s="175"/>
      <c r="D310" s="172"/>
      <c r="E310" s="172"/>
      <c r="F310" s="172"/>
      <c r="G310" s="172"/>
      <c r="H310" s="172"/>
      <c r="I310" s="175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  <c r="AA310" s="172"/>
    </row>
    <row r="311" spans="1:27" s="173" customFormat="1" ht="15.75" customHeight="1" x14ac:dyDescent="0.2">
      <c r="A311" s="172"/>
      <c r="B311" s="172"/>
      <c r="C311" s="175"/>
      <c r="D311" s="172"/>
      <c r="E311" s="172"/>
      <c r="F311" s="172"/>
      <c r="G311" s="172"/>
      <c r="H311" s="172"/>
      <c r="I311" s="175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2"/>
      <c r="Y311" s="172"/>
      <c r="Z311" s="172"/>
      <c r="AA311" s="172"/>
    </row>
    <row r="312" spans="1:27" s="173" customFormat="1" ht="15.75" customHeight="1" x14ac:dyDescent="0.2">
      <c r="A312" s="172"/>
      <c r="B312" s="172"/>
      <c r="C312" s="175"/>
      <c r="D312" s="172"/>
      <c r="E312" s="172"/>
      <c r="F312" s="172"/>
      <c r="G312" s="172"/>
      <c r="H312" s="172"/>
      <c r="I312" s="175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  <c r="AA312" s="172"/>
    </row>
    <row r="313" spans="1:27" s="173" customFormat="1" ht="15.75" customHeight="1" x14ac:dyDescent="0.2">
      <c r="A313" s="172"/>
      <c r="B313" s="172"/>
      <c r="C313" s="175"/>
      <c r="D313" s="172"/>
      <c r="E313" s="172"/>
      <c r="F313" s="172"/>
      <c r="G313" s="172"/>
      <c r="H313" s="172"/>
      <c r="I313" s="175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</row>
    <row r="314" spans="1:27" s="173" customFormat="1" ht="15.75" customHeight="1" x14ac:dyDescent="0.2">
      <c r="A314" s="172"/>
      <c r="B314" s="172"/>
      <c r="C314" s="175"/>
      <c r="D314" s="172"/>
      <c r="E314" s="172"/>
      <c r="F314" s="172"/>
      <c r="G314" s="172"/>
      <c r="H314" s="172"/>
      <c r="I314" s="175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</row>
    <row r="315" spans="1:27" s="173" customFormat="1" ht="15.75" customHeight="1" x14ac:dyDescent="0.2">
      <c r="A315" s="172"/>
      <c r="B315" s="172"/>
      <c r="C315" s="175"/>
      <c r="D315" s="172"/>
      <c r="E315" s="172"/>
      <c r="F315" s="172"/>
      <c r="G315" s="172"/>
      <c r="H315" s="172"/>
      <c r="I315" s="175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  <c r="X315" s="172"/>
      <c r="Y315" s="172"/>
      <c r="Z315" s="172"/>
      <c r="AA315" s="172"/>
    </row>
    <row r="316" spans="1:27" s="173" customFormat="1" ht="15.75" customHeight="1" x14ac:dyDescent="0.2">
      <c r="A316" s="172"/>
      <c r="B316" s="172"/>
      <c r="C316" s="175"/>
      <c r="D316" s="172"/>
      <c r="E316" s="172"/>
      <c r="F316" s="172"/>
      <c r="G316" s="172"/>
      <c r="H316" s="172"/>
      <c r="I316" s="175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2"/>
      <c r="Y316" s="172"/>
      <c r="Z316" s="172"/>
      <c r="AA316" s="172"/>
    </row>
    <row r="317" spans="1:27" s="173" customFormat="1" ht="15.75" customHeight="1" x14ac:dyDescent="0.2">
      <c r="A317" s="172"/>
      <c r="B317" s="172"/>
      <c r="C317" s="175"/>
      <c r="D317" s="172"/>
      <c r="E317" s="172"/>
      <c r="F317" s="172"/>
      <c r="G317" s="172"/>
      <c r="H317" s="172"/>
      <c r="I317" s="175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  <c r="X317" s="172"/>
      <c r="Y317" s="172"/>
      <c r="Z317" s="172"/>
      <c r="AA317" s="172"/>
    </row>
    <row r="318" spans="1:27" s="173" customFormat="1" ht="15.75" customHeight="1" x14ac:dyDescent="0.2">
      <c r="A318" s="172"/>
      <c r="B318" s="172"/>
      <c r="C318" s="175"/>
      <c r="D318" s="172"/>
      <c r="E318" s="172"/>
      <c r="F318" s="172"/>
      <c r="G318" s="172"/>
      <c r="H318" s="172"/>
      <c r="I318" s="175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  <c r="AA318" s="172"/>
    </row>
    <row r="319" spans="1:27" s="173" customFormat="1" ht="15.75" customHeight="1" x14ac:dyDescent="0.2">
      <c r="A319" s="172"/>
      <c r="B319" s="172"/>
      <c r="C319" s="175"/>
      <c r="D319" s="172"/>
      <c r="E319" s="172"/>
      <c r="F319" s="172"/>
      <c r="G319" s="172"/>
      <c r="H319" s="172"/>
      <c r="I319" s="175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</row>
    <row r="320" spans="1:27" s="173" customFormat="1" ht="15.75" customHeight="1" x14ac:dyDescent="0.2">
      <c r="A320" s="172"/>
      <c r="B320" s="172"/>
      <c r="C320" s="175"/>
      <c r="D320" s="172"/>
      <c r="E320" s="172"/>
      <c r="F320" s="172"/>
      <c r="G320" s="172"/>
      <c r="H320" s="172"/>
      <c r="I320" s="175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  <c r="AA320" s="172"/>
    </row>
    <row r="321" spans="1:27" s="173" customFormat="1" ht="15.75" customHeight="1" x14ac:dyDescent="0.2">
      <c r="A321" s="172"/>
      <c r="B321" s="172"/>
      <c r="C321" s="175"/>
      <c r="D321" s="172"/>
      <c r="E321" s="172"/>
      <c r="F321" s="172"/>
      <c r="G321" s="172"/>
      <c r="H321" s="172"/>
      <c r="I321" s="175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  <c r="T321" s="172"/>
      <c r="U321" s="172"/>
      <c r="V321" s="172"/>
      <c r="W321" s="172"/>
      <c r="X321" s="172"/>
      <c r="Y321" s="172"/>
      <c r="Z321" s="172"/>
      <c r="AA321" s="172"/>
    </row>
    <row r="322" spans="1:27" s="173" customFormat="1" ht="15.75" customHeight="1" x14ac:dyDescent="0.2">
      <c r="A322" s="172"/>
      <c r="B322" s="172"/>
      <c r="C322" s="175"/>
      <c r="D322" s="172"/>
      <c r="E322" s="172"/>
      <c r="F322" s="172"/>
      <c r="G322" s="172"/>
      <c r="H322" s="172"/>
      <c r="I322" s="175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  <c r="X322" s="172"/>
      <c r="Y322" s="172"/>
      <c r="Z322" s="172"/>
      <c r="AA322" s="172"/>
    </row>
    <row r="323" spans="1:27" s="173" customFormat="1" ht="15.75" customHeight="1" x14ac:dyDescent="0.2">
      <c r="A323" s="172"/>
      <c r="B323" s="172"/>
      <c r="C323" s="175"/>
      <c r="D323" s="172"/>
      <c r="E323" s="172"/>
      <c r="F323" s="172"/>
      <c r="G323" s="172"/>
      <c r="H323" s="172"/>
      <c r="I323" s="175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  <c r="T323" s="172"/>
      <c r="U323" s="172"/>
      <c r="V323" s="172"/>
      <c r="W323" s="172"/>
      <c r="X323" s="172"/>
      <c r="Y323" s="172"/>
      <c r="Z323" s="172"/>
      <c r="AA323" s="172"/>
    </row>
    <row r="324" spans="1:27" s="173" customFormat="1" ht="15.75" customHeight="1" x14ac:dyDescent="0.2">
      <c r="A324" s="172"/>
      <c r="B324" s="172"/>
      <c r="C324" s="175"/>
      <c r="D324" s="172"/>
      <c r="E324" s="172"/>
      <c r="F324" s="172"/>
      <c r="G324" s="172"/>
      <c r="H324" s="172"/>
      <c r="I324" s="175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  <c r="X324" s="172"/>
      <c r="Y324" s="172"/>
      <c r="Z324" s="172"/>
      <c r="AA324" s="172"/>
    </row>
    <row r="325" spans="1:27" s="173" customFormat="1" ht="15.75" customHeight="1" x14ac:dyDescent="0.2">
      <c r="A325" s="172"/>
      <c r="B325" s="172"/>
      <c r="C325" s="175"/>
      <c r="D325" s="172"/>
      <c r="E325" s="172"/>
      <c r="F325" s="172"/>
      <c r="G325" s="172"/>
      <c r="H325" s="172"/>
      <c r="I325" s="175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2"/>
      <c r="Y325" s="172"/>
      <c r="Z325" s="172"/>
      <c r="AA325" s="172"/>
    </row>
    <row r="326" spans="1:27" s="173" customFormat="1" ht="15.75" customHeight="1" x14ac:dyDescent="0.2">
      <c r="A326" s="172"/>
      <c r="B326" s="172"/>
      <c r="C326" s="175"/>
      <c r="D326" s="172"/>
      <c r="E326" s="172"/>
      <c r="F326" s="172"/>
      <c r="G326" s="172"/>
      <c r="H326" s="172"/>
      <c r="I326" s="175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  <c r="U326" s="172"/>
      <c r="V326" s="172"/>
      <c r="W326" s="172"/>
      <c r="X326" s="172"/>
      <c r="Y326" s="172"/>
      <c r="Z326" s="172"/>
      <c r="AA326" s="172"/>
    </row>
    <row r="327" spans="1:27" s="173" customFormat="1" ht="15.75" customHeight="1" x14ac:dyDescent="0.2">
      <c r="A327" s="172"/>
      <c r="B327" s="172"/>
      <c r="C327" s="175"/>
      <c r="D327" s="172"/>
      <c r="E327" s="172"/>
      <c r="F327" s="172"/>
      <c r="G327" s="172"/>
      <c r="H327" s="172"/>
      <c r="I327" s="175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  <c r="AA327" s="172"/>
    </row>
    <row r="328" spans="1:27" s="173" customFormat="1" ht="15.75" customHeight="1" x14ac:dyDescent="0.2">
      <c r="A328" s="172"/>
      <c r="B328" s="172"/>
      <c r="C328" s="175"/>
      <c r="D328" s="172"/>
      <c r="E328" s="172"/>
      <c r="F328" s="172"/>
      <c r="G328" s="172"/>
      <c r="H328" s="172"/>
      <c r="I328" s="175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72"/>
      <c r="Y328" s="172"/>
      <c r="Z328" s="172"/>
      <c r="AA328" s="172"/>
    </row>
    <row r="329" spans="1:27" s="173" customFormat="1" ht="15.75" customHeight="1" x14ac:dyDescent="0.2">
      <c r="A329" s="172"/>
      <c r="B329" s="172"/>
      <c r="C329" s="175"/>
      <c r="D329" s="172"/>
      <c r="E329" s="172"/>
      <c r="F329" s="172"/>
      <c r="G329" s="172"/>
      <c r="H329" s="172"/>
      <c r="I329" s="175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  <c r="AA329" s="172"/>
    </row>
    <row r="330" spans="1:27" s="173" customFormat="1" ht="15.75" customHeight="1" x14ac:dyDescent="0.2">
      <c r="A330" s="172"/>
      <c r="B330" s="172"/>
      <c r="C330" s="175"/>
      <c r="D330" s="172"/>
      <c r="E330" s="172"/>
      <c r="F330" s="172"/>
      <c r="G330" s="172"/>
      <c r="H330" s="172"/>
      <c r="I330" s="175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</row>
    <row r="331" spans="1:27" s="173" customFormat="1" ht="15.75" customHeight="1" x14ac:dyDescent="0.2">
      <c r="A331" s="172"/>
      <c r="B331" s="172"/>
      <c r="C331" s="175"/>
      <c r="D331" s="172"/>
      <c r="E331" s="172"/>
      <c r="F331" s="172"/>
      <c r="G331" s="172"/>
      <c r="H331" s="172"/>
      <c r="I331" s="175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  <c r="AA331" s="172"/>
    </row>
    <row r="332" spans="1:27" s="173" customFormat="1" ht="15.75" customHeight="1" x14ac:dyDescent="0.2">
      <c r="A332" s="172"/>
      <c r="B332" s="172"/>
      <c r="C332" s="175"/>
      <c r="D332" s="172"/>
      <c r="E332" s="172"/>
      <c r="F332" s="172"/>
      <c r="G332" s="172"/>
      <c r="H332" s="172"/>
      <c r="I332" s="175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  <c r="AA332" s="172"/>
    </row>
    <row r="333" spans="1:27" s="173" customFormat="1" ht="15.75" customHeight="1" x14ac:dyDescent="0.2">
      <c r="A333" s="172"/>
      <c r="B333" s="172"/>
      <c r="C333" s="175"/>
      <c r="D333" s="172"/>
      <c r="E333" s="172"/>
      <c r="F333" s="172"/>
      <c r="G333" s="172"/>
      <c r="H333" s="172"/>
      <c r="I333" s="175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  <c r="AA333" s="172"/>
    </row>
    <row r="334" spans="1:27" s="173" customFormat="1" ht="15.75" customHeight="1" x14ac:dyDescent="0.2">
      <c r="A334" s="172"/>
      <c r="B334" s="172"/>
      <c r="C334" s="175"/>
      <c r="D334" s="172"/>
      <c r="E334" s="172"/>
      <c r="F334" s="172"/>
      <c r="G334" s="172"/>
      <c r="H334" s="172"/>
      <c r="I334" s="175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</row>
    <row r="335" spans="1:27" s="173" customFormat="1" ht="15.75" customHeight="1" x14ac:dyDescent="0.2">
      <c r="A335" s="172"/>
      <c r="B335" s="172"/>
      <c r="C335" s="175"/>
      <c r="D335" s="172"/>
      <c r="E335" s="172"/>
      <c r="F335" s="172"/>
      <c r="G335" s="172"/>
      <c r="H335" s="172"/>
      <c r="I335" s="175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  <c r="AA335" s="172"/>
    </row>
    <row r="336" spans="1:27" s="173" customFormat="1" ht="15.75" customHeight="1" x14ac:dyDescent="0.2">
      <c r="A336" s="172"/>
      <c r="B336" s="172"/>
      <c r="C336" s="175"/>
      <c r="D336" s="172"/>
      <c r="E336" s="172"/>
      <c r="F336" s="172"/>
      <c r="G336" s="172"/>
      <c r="H336" s="172"/>
      <c r="I336" s="175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  <c r="AA336" s="172"/>
    </row>
    <row r="337" spans="1:27" s="173" customFormat="1" ht="15.75" customHeight="1" x14ac:dyDescent="0.2">
      <c r="A337" s="172"/>
      <c r="B337" s="172"/>
      <c r="C337" s="175"/>
      <c r="D337" s="172"/>
      <c r="E337" s="172"/>
      <c r="F337" s="172"/>
      <c r="G337" s="172"/>
      <c r="H337" s="172"/>
      <c r="I337" s="175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  <c r="X337" s="172"/>
      <c r="Y337" s="172"/>
      <c r="Z337" s="172"/>
      <c r="AA337" s="172"/>
    </row>
    <row r="338" spans="1:27" s="173" customFormat="1" ht="15.75" customHeight="1" x14ac:dyDescent="0.2">
      <c r="A338" s="172"/>
      <c r="B338" s="172"/>
      <c r="C338" s="175"/>
      <c r="D338" s="172"/>
      <c r="E338" s="172"/>
      <c r="F338" s="172"/>
      <c r="G338" s="172"/>
      <c r="H338" s="172"/>
      <c r="I338" s="175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</row>
    <row r="339" spans="1:27" s="173" customFormat="1" ht="15.75" customHeight="1" x14ac:dyDescent="0.2">
      <c r="A339" s="172"/>
      <c r="B339" s="172"/>
      <c r="C339" s="175"/>
      <c r="D339" s="172"/>
      <c r="E339" s="172"/>
      <c r="F339" s="172"/>
      <c r="G339" s="172"/>
      <c r="H339" s="172"/>
      <c r="I339" s="175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2"/>
      <c r="V339" s="172"/>
      <c r="W339" s="172"/>
      <c r="X339" s="172"/>
      <c r="Y339" s="172"/>
      <c r="Z339" s="172"/>
      <c r="AA339" s="172"/>
    </row>
    <row r="340" spans="1:27" s="173" customFormat="1" ht="15.75" customHeight="1" x14ac:dyDescent="0.2">
      <c r="A340" s="172"/>
      <c r="B340" s="172"/>
      <c r="C340" s="175"/>
      <c r="D340" s="172"/>
      <c r="E340" s="172"/>
      <c r="F340" s="172"/>
      <c r="G340" s="172"/>
      <c r="H340" s="172"/>
      <c r="I340" s="175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  <c r="U340" s="172"/>
      <c r="V340" s="172"/>
      <c r="W340" s="172"/>
      <c r="X340" s="172"/>
      <c r="Y340" s="172"/>
      <c r="Z340" s="172"/>
      <c r="AA340" s="172"/>
    </row>
    <row r="341" spans="1:27" s="173" customFormat="1" ht="15.75" customHeight="1" x14ac:dyDescent="0.2">
      <c r="A341" s="172"/>
      <c r="B341" s="172"/>
      <c r="C341" s="175"/>
      <c r="D341" s="172"/>
      <c r="E341" s="172"/>
      <c r="F341" s="172"/>
      <c r="G341" s="172"/>
      <c r="H341" s="172"/>
      <c r="I341" s="175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  <c r="AA341" s="172"/>
    </row>
    <row r="342" spans="1:27" s="173" customFormat="1" ht="15.75" customHeight="1" x14ac:dyDescent="0.2">
      <c r="A342" s="172"/>
      <c r="B342" s="172"/>
      <c r="C342" s="175"/>
      <c r="D342" s="172"/>
      <c r="E342" s="172"/>
      <c r="F342" s="172"/>
      <c r="G342" s="172"/>
      <c r="H342" s="172"/>
      <c r="I342" s="175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  <c r="AA342" s="172"/>
    </row>
    <row r="343" spans="1:27" s="173" customFormat="1" ht="15.75" customHeight="1" x14ac:dyDescent="0.2">
      <c r="A343" s="172"/>
      <c r="B343" s="172"/>
      <c r="C343" s="175"/>
      <c r="D343" s="172"/>
      <c r="E343" s="172"/>
      <c r="F343" s="172"/>
      <c r="G343" s="172"/>
      <c r="H343" s="172"/>
      <c r="I343" s="175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  <c r="X343" s="172"/>
      <c r="Y343" s="172"/>
      <c r="Z343" s="172"/>
      <c r="AA343" s="172"/>
    </row>
    <row r="344" spans="1:27" s="173" customFormat="1" ht="15.75" customHeight="1" x14ac:dyDescent="0.2">
      <c r="A344" s="172"/>
      <c r="B344" s="172"/>
      <c r="C344" s="175"/>
      <c r="D344" s="172"/>
      <c r="E344" s="172"/>
      <c r="F344" s="172"/>
      <c r="G344" s="172"/>
      <c r="H344" s="172"/>
      <c r="I344" s="175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  <c r="AA344" s="172"/>
    </row>
    <row r="345" spans="1:27" s="173" customFormat="1" ht="15.75" customHeight="1" x14ac:dyDescent="0.2">
      <c r="A345" s="172"/>
      <c r="B345" s="172"/>
      <c r="C345" s="175"/>
      <c r="D345" s="172"/>
      <c r="E345" s="172"/>
      <c r="F345" s="172"/>
      <c r="G345" s="172"/>
      <c r="H345" s="172"/>
      <c r="I345" s="175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  <c r="X345" s="172"/>
      <c r="Y345" s="172"/>
      <c r="Z345" s="172"/>
      <c r="AA345" s="172"/>
    </row>
    <row r="346" spans="1:27" s="173" customFormat="1" ht="15.75" customHeight="1" x14ac:dyDescent="0.2">
      <c r="A346" s="172"/>
      <c r="B346" s="172"/>
      <c r="C346" s="175"/>
      <c r="D346" s="172"/>
      <c r="E346" s="172"/>
      <c r="F346" s="172"/>
      <c r="G346" s="172"/>
      <c r="H346" s="172"/>
      <c r="I346" s="175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</row>
    <row r="347" spans="1:27" s="173" customFormat="1" ht="15.75" customHeight="1" x14ac:dyDescent="0.2">
      <c r="A347" s="172"/>
      <c r="B347" s="172"/>
      <c r="C347" s="175"/>
      <c r="D347" s="172"/>
      <c r="E347" s="172"/>
      <c r="F347" s="172"/>
      <c r="G347" s="172"/>
      <c r="H347" s="172"/>
      <c r="I347" s="175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  <c r="AA347" s="172"/>
    </row>
    <row r="348" spans="1:27" s="173" customFormat="1" ht="15.75" customHeight="1" x14ac:dyDescent="0.2">
      <c r="A348" s="172"/>
      <c r="B348" s="172"/>
      <c r="C348" s="175"/>
      <c r="D348" s="172"/>
      <c r="E348" s="172"/>
      <c r="F348" s="172"/>
      <c r="G348" s="172"/>
      <c r="H348" s="172"/>
      <c r="I348" s="175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</row>
    <row r="349" spans="1:27" s="173" customFormat="1" ht="15.75" customHeight="1" x14ac:dyDescent="0.2">
      <c r="A349" s="172"/>
      <c r="B349" s="172"/>
      <c r="C349" s="175"/>
      <c r="D349" s="172"/>
      <c r="E349" s="172"/>
      <c r="F349" s="172"/>
      <c r="G349" s="172"/>
      <c r="H349" s="172"/>
      <c r="I349" s="175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</row>
    <row r="350" spans="1:27" s="173" customFormat="1" ht="15.75" customHeight="1" x14ac:dyDescent="0.2">
      <c r="A350" s="172"/>
      <c r="B350" s="172"/>
      <c r="C350" s="175"/>
      <c r="D350" s="172"/>
      <c r="E350" s="172"/>
      <c r="F350" s="172"/>
      <c r="G350" s="172"/>
      <c r="H350" s="172"/>
      <c r="I350" s="175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</row>
    <row r="351" spans="1:27" s="173" customFormat="1" ht="15.75" customHeight="1" x14ac:dyDescent="0.2">
      <c r="A351" s="172"/>
      <c r="B351" s="172"/>
      <c r="C351" s="175"/>
      <c r="D351" s="172"/>
      <c r="E351" s="172"/>
      <c r="F351" s="172"/>
      <c r="G351" s="172"/>
      <c r="H351" s="172"/>
      <c r="I351" s="175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</row>
    <row r="352" spans="1:27" s="173" customFormat="1" ht="15.75" customHeight="1" x14ac:dyDescent="0.2">
      <c r="A352" s="172"/>
      <c r="B352" s="172"/>
      <c r="C352" s="175"/>
      <c r="D352" s="172"/>
      <c r="E352" s="172"/>
      <c r="F352" s="172"/>
      <c r="G352" s="172"/>
      <c r="H352" s="172"/>
      <c r="I352" s="175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  <c r="AA352" s="172"/>
    </row>
    <row r="353" spans="1:27" s="173" customFormat="1" ht="15.75" customHeight="1" x14ac:dyDescent="0.2">
      <c r="A353" s="172"/>
      <c r="B353" s="172"/>
      <c r="C353" s="175"/>
      <c r="D353" s="172"/>
      <c r="E353" s="172"/>
      <c r="F353" s="172"/>
      <c r="G353" s="172"/>
      <c r="H353" s="172"/>
      <c r="I353" s="175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</row>
    <row r="354" spans="1:27" s="173" customFormat="1" ht="15.75" customHeight="1" x14ac:dyDescent="0.2">
      <c r="A354" s="172"/>
      <c r="B354" s="172"/>
      <c r="C354" s="175"/>
      <c r="D354" s="172"/>
      <c r="E354" s="172"/>
      <c r="F354" s="172"/>
      <c r="G354" s="172"/>
      <c r="H354" s="172"/>
      <c r="I354" s="175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2"/>
      <c r="Z354" s="172"/>
      <c r="AA354" s="172"/>
    </row>
    <row r="355" spans="1:27" s="173" customFormat="1" ht="15.75" customHeight="1" x14ac:dyDescent="0.2">
      <c r="A355" s="172"/>
      <c r="B355" s="172"/>
      <c r="C355" s="175"/>
      <c r="D355" s="172"/>
      <c r="E355" s="172"/>
      <c r="F355" s="172"/>
      <c r="G355" s="172"/>
      <c r="H355" s="172"/>
      <c r="I355" s="175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  <c r="AA355" s="172"/>
    </row>
    <row r="356" spans="1:27" s="173" customFormat="1" ht="15.75" customHeight="1" x14ac:dyDescent="0.2">
      <c r="A356" s="172"/>
      <c r="B356" s="172"/>
      <c r="C356" s="175"/>
      <c r="D356" s="172"/>
      <c r="E356" s="172"/>
      <c r="F356" s="172"/>
      <c r="G356" s="172"/>
      <c r="H356" s="172"/>
      <c r="I356" s="175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</row>
    <row r="357" spans="1:27" s="173" customFormat="1" ht="15.75" customHeight="1" x14ac:dyDescent="0.2">
      <c r="A357" s="172"/>
      <c r="B357" s="172"/>
      <c r="C357" s="175"/>
      <c r="D357" s="172"/>
      <c r="E357" s="172"/>
      <c r="F357" s="172"/>
      <c r="G357" s="172"/>
      <c r="H357" s="172"/>
      <c r="I357" s="175"/>
      <c r="J357" s="172"/>
      <c r="K357" s="172"/>
      <c r="L357" s="172"/>
      <c r="M357" s="172"/>
      <c r="N357" s="172"/>
      <c r="O357" s="172"/>
      <c r="P357" s="172"/>
      <c r="Q357" s="172"/>
      <c r="R357" s="172"/>
      <c r="S357" s="172"/>
      <c r="T357" s="172"/>
      <c r="U357" s="172"/>
      <c r="V357" s="172"/>
      <c r="W357" s="172"/>
      <c r="X357" s="172"/>
      <c r="Y357" s="172"/>
      <c r="Z357" s="172"/>
      <c r="AA357" s="172"/>
    </row>
    <row r="358" spans="1:27" s="173" customFormat="1" ht="15.75" customHeight="1" x14ac:dyDescent="0.2">
      <c r="A358" s="172"/>
      <c r="B358" s="172"/>
      <c r="C358" s="175"/>
      <c r="D358" s="172"/>
      <c r="E358" s="172"/>
      <c r="F358" s="172"/>
      <c r="G358" s="172"/>
      <c r="H358" s="172"/>
      <c r="I358" s="175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  <c r="T358" s="172"/>
      <c r="U358" s="172"/>
      <c r="V358" s="172"/>
      <c r="W358" s="172"/>
      <c r="X358" s="172"/>
      <c r="Y358" s="172"/>
      <c r="Z358" s="172"/>
      <c r="AA358" s="172"/>
    </row>
    <row r="359" spans="1:27" s="173" customFormat="1" ht="15.75" customHeight="1" x14ac:dyDescent="0.2">
      <c r="A359" s="172"/>
      <c r="B359" s="172"/>
      <c r="C359" s="175"/>
      <c r="D359" s="172"/>
      <c r="E359" s="172"/>
      <c r="F359" s="172"/>
      <c r="G359" s="172"/>
      <c r="H359" s="172"/>
      <c r="I359" s="175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  <c r="X359" s="172"/>
      <c r="Y359" s="172"/>
      <c r="Z359" s="172"/>
      <c r="AA359" s="172"/>
    </row>
    <row r="360" spans="1:27" s="173" customFormat="1" ht="15.75" customHeight="1" x14ac:dyDescent="0.2">
      <c r="A360" s="172"/>
      <c r="B360" s="172"/>
      <c r="C360" s="175"/>
      <c r="D360" s="172"/>
      <c r="E360" s="172"/>
      <c r="F360" s="172"/>
      <c r="G360" s="172"/>
      <c r="H360" s="172"/>
      <c r="I360" s="175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2"/>
      <c r="V360" s="172"/>
      <c r="W360" s="172"/>
      <c r="X360" s="172"/>
      <c r="Y360" s="172"/>
      <c r="Z360" s="172"/>
      <c r="AA360" s="172"/>
    </row>
    <row r="361" spans="1:27" s="173" customFormat="1" ht="15.75" customHeight="1" x14ac:dyDescent="0.2">
      <c r="A361" s="172"/>
      <c r="B361" s="172"/>
      <c r="C361" s="175"/>
      <c r="D361" s="172"/>
      <c r="E361" s="172"/>
      <c r="F361" s="172"/>
      <c r="G361" s="172"/>
      <c r="H361" s="172"/>
      <c r="I361" s="175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72"/>
      <c r="Y361" s="172"/>
      <c r="Z361" s="172"/>
      <c r="AA361" s="172"/>
    </row>
    <row r="362" spans="1:27" s="173" customFormat="1" ht="15.75" customHeight="1" x14ac:dyDescent="0.2">
      <c r="A362" s="172"/>
      <c r="B362" s="172"/>
      <c r="C362" s="175"/>
      <c r="D362" s="172"/>
      <c r="E362" s="172"/>
      <c r="F362" s="172"/>
      <c r="G362" s="172"/>
      <c r="H362" s="172"/>
      <c r="I362" s="175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  <c r="AA362" s="172"/>
    </row>
    <row r="363" spans="1:27" s="173" customFormat="1" ht="15.75" customHeight="1" x14ac:dyDescent="0.2">
      <c r="A363" s="172"/>
      <c r="B363" s="172"/>
      <c r="C363" s="175"/>
      <c r="D363" s="172"/>
      <c r="E363" s="172"/>
      <c r="F363" s="172"/>
      <c r="G363" s="172"/>
      <c r="H363" s="172"/>
      <c r="I363" s="175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  <c r="AA363" s="172"/>
    </row>
    <row r="364" spans="1:27" s="173" customFormat="1" ht="15.75" customHeight="1" x14ac:dyDescent="0.2">
      <c r="A364" s="172"/>
      <c r="B364" s="172"/>
      <c r="C364" s="175"/>
      <c r="D364" s="172"/>
      <c r="E364" s="172"/>
      <c r="F364" s="172"/>
      <c r="G364" s="172"/>
      <c r="H364" s="172"/>
      <c r="I364" s="175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</row>
    <row r="365" spans="1:27" s="173" customFormat="1" ht="15.75" customHeight="1" x14ac:dyDescent="0.2">
      <c r="A365" s="172"/>
      <c r="B365" s="172"/>
      <c r="C365" s="175"/>
      <c r="D365" s="172"/>
      <c r="E365" s="172"/>
      <c r="F365" s="172"/>
      <c r="G365" s="172"/>
      <c r="H365" s="172"/>
      <c r="I365" s="175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</row>
    <row r="366" spans="1:27" s="173" customFormat="1" ht="15.75" customHeight="1" x14ac:dyDescent="0.2">
      <c r="A366" s="172"/>
      <c r="B366" s="172"/>
      <c r="C366" s="175"/>
      <c r="D366" s="172"/>
      <c r="E366" s="172"/>
      <c r="F366" s="172"/>
      <c r="G366" s="172"/>
      <c r="H366" s="172"/>
      <c r="I366" s="175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</row>
    <row r="367" spans="1:27" s="173" customFormat="1" ht="15.75" customHeight="1" x14ac:dyDescent="0.2">
      <c r="A367" s="172"/>
      <c r="B367" s="172"/>
      <c r="C367" s="175"/>
      <c r="D367" s="172"/>
      <c r="E367" s="172"/>
      <c r="F367" s="172"/>
      <c r="G367" s="172"/>
      <c r="H367" s="172"/>
      <c r="I367" s="175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</row>
    <row r="368" spans="1:27" s="173" customFormat="1" ht="15.75" customHeight="1" x14ac:dyDescent="0.2">
      <c r="A368" s="172"/>
      <c r="B368" s="172"/>
      <c r="C368" s="175"/>
      <c r="D368" s="172"/>
      <c r="E368" s="172"/>
      <c r="F368" s="172"/>
      <c r="G368" s="172"/>
      <c r="H368" s="172"/>
      <c r="I368" s="175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</row>
    <row r="369" spans="1:27" s="173" customFormat="1" ht="15.75" customHeight="1" x14ac:dyDescent="0.2">
      <c r="A369" s="172"/>
      <c r="B369" s="172"/>
      <c r="C369" s="175"/>
      <c r="D369" s="172"/>
      <c r="E369" s="172"/>
      <c r="F369" s="172"/>
      <c r="G369" s="172"/>
      <c r="H369" s="172"/>
      <c r="I369" s="175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</row>
    <row r="370" spans="1:27" s="173" customFormat="1" ht="15.75" customHeight="1" x14ac:dyDescent="0.2">
      <c r="A370" s="172"/>
      <c r="B370" s="172"/>
      <c r="C370" s="175"/>
      <c r="D370" s="172"/>
      <c r="E370" s="172"/>
      <c r="F370" s="172"/>
      <c r="G370" s="172"/>
      <c r="H370" s="172"/>
      <c r="I370" s="175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</row>
    <row r="371" spans="1:27" s="173" customFormat="1" ht="15.75" customHeight="1" x14ac:dyDescent="0.2">
      <c r="A371" s="172"/>
      <c r="B371" s="172"/>
      <c r="C371" s="175"/>
      <c r="D371" s="172"/>
      <c r="E371" s="172"/>
      <c r="F371" s="172"/>
      <c r="G371" s="172"/>
      <c r="H371" s="172"/>
      <c r="I371" s="175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  <c r="AA371" s="172"/>
    </row>
    <row r="372" spans="1:27" ht="15.75" customHeight="1" x14ac:dyDescent="0.2">
      <c r="A372" s="37"/>
      <c r="B372" s="37"/>
      <c r="C372" s="80"/>
      <c r="D372" s="37"/>
      <c r="E372" s="37"/>
      <c r="F372" s="37"/>
      <c r="G372" s="37"/>
      <c r="H372" s="37"/>
      <c r="I372" s="80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1:27" ht="15.75" customHeight="1" x14ac:dyDescent="0.2">
      <c r="A373" s="37"/>
      <c r="B373" s="37"/>
      <c r="C373" s="80"/>
      <c r="D373" s="37"/>
      <c r="E373" s="37"/>
      <c r="F373" s="37"/>
      <c r="G373" s="37"/>
      <c r="H373" s="37"/>
      <c r="I373" s="80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1:27" ht="15.75" customHeight="1" x14ac:dyDescent="0.2">
      <c r="A374" s="37"/>
      <c r="B374" s="37"/>
      <c r="C374" s="80"/>
      <c r="D374" s="37"/>
      <c r="E374" s="37"/>
      <c r="F374" s="37"/>
      <c r="G374" s="37"/>
      <c r="H374" s="37"/>
      <c r="I374" s="80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</row>
    <row r="375" spans="1:27" ht="15.75" customHeight="1" x14ac:dyDescent="0.2">
      <c r="A375" s="37"/>
      <c r="B375" s="37"/>
      <c r="C375" s="80"/>
      <c r="D375" s="37"/>
      <c r="E375" s="37"/>
      <c r="F375" s="37"/>
      <c r="G375" s="37"/>
      <c r="H375" s="37"/>
      <c r="I375" s="80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</row>
    <row r="376" spans="1:27" ht="15.75" customHeight="1" x14ac:dyDescent="0.2">
      <c r="A376" s="37"/>
      <c r="B376" s="37"/>
      <c r="C376" s="80"/>
      <c r="D376" s="37"/>
      <c r="E376" s="37"/>
      <c r="F376" s="37"/>
      <c r="G376" s="37"/>
      <c r="H376" s="37"/>
      <c r="I376" s="80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</row>
    <row r="377" spans="1:27" ht="15.75" customHeight="1" x14ac:dyDescent="0.2">
      <c r="A377" s="37"/>
      <c r="B377" s="37"/>
      <c r="C377" s="80"/>
      <c r="D377" s="37"/>
      <c r="E377" s="37"/>
      <c r="F377" s="37"/>
      <c r="G377" s="37"/>
      <c r="H377" s="37"/>
      <c r="I377" s="80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</row>
    <row r="378" spans="1:27" ht="15.75" customHeight="1" x14ac:dyDescent="0.2">
      <c r="A378" s="37"/>
      <c r="B378" s="37"/>
      <c r="C378" s="80"/>
      <c r="D378" s="37"/>
      <c r="E378" s="37"/>
      <c r="F378" s="37"/>
      <c r="G378" s="37"/>
      <c r="H378" s="37"/>
      <c r="I378" s="80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</row>
    <row r="379" spans="1:27" ht="15.75" customHeight="1" x14ac:dyDescent="0.2">
      <c r="A379" s="37"/>
      <c r="B379" s="37"/>
      <c r="C379" s="80"/>
      <c r="D379" s="37"/>
      <c r="E379" s="37"/>
      <c r="F379" s="37"/>
      <c r="G379" s="37"/>
      <c r="H379" s="37"/>
      <c r="I379" s="80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</row>
    <row r="380" spans="1:27" ht="15.75" customHeight="1" x14ac:dyDescent="0.2">
      <c r="A380" s="37"/>
      <c r="B380" s="37"/>
      <c r="C380" s="80"/>
      <c r="D380" s="37"/>
      <c r="E380" s="37"/>
      <c r="F380" s="37"/>
      <c r="G380" s="37"/>
      <c r="H380" s="37"/>
      <c r="I380" s="80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1:27" ht="15.75" customHeight="1" x14ac:dyDescent="0.2">
      <c r="A381" s="37"/>
      <c r="B381" s="37"/>
      <c r="C381" s="80"/>
      <c r="D381" s="37"/>
      <c r="E381" s="37"/>
      <c r="F381" s="37"/>
      <c r="G381" s="37"/>
      <c r="H381" s="37"/>
      <c r="I381" s="80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</row>
    <row r="382" spans="1:27" ht="15.75" customHeight="1" x14ac:dyDescent="0.2">
      <c r="A382" s="37"/>
      <c r="B382" s="37"/>
      <c r="C382" s="80"/>
      <c r="D382" s="37"/>
      <c r="E382" s="37"/>
      <c r="F382" s="37"/>
      <c r="G382" s="37"/>
      <c r="H382" s="37"/>
      <c r="I382" s="80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</row>
    <row r="383" spans="1:27" ht="15.75" customHeight="1" x14ac:dyDescent="0.2">
      <c r="A383" s="37"/>
      <c r="B383" s="37"/>
      <c r="C383" s="80"/>
      <c r="D383" s="37"/>
      <c r="E383" s="37"/>
      <c r="F383" s="37"/>
      <c r="G383" s="37"/>
      <c r="H383" s="37"/>
      <c r="I383" s="80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</row>
    <row r="384" spans="1:27" ht="15.75" customHeight="1" x14ac:dyDescent="0.2">
      <c r="A384" s="37"/>
      <c r="B384" s="37"/>
      <c r="C384" s="80"/>
      <c r="D384" s="37"/>
      <c r="E384" s="37"/>
      <c r="F384" s="37"/>
      <c r="G384" s="37"/>
      <c r="H384" s="37"/>
      <c r="I384" s="80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</row>
    <row r="385" spans="1:27" ht="15.75" customHeight="1" x14ac:dyDescent="0.2">
      <c r="A385" s="37"/>
      <c r="B385" s="37"/>
      <c r="C385" s="80"/>
      <c r="D385" s="37"/>
      <c r="E385" s="37"/>
      <c r="F385" s="37"/>
      <c r="G385" s="37"/>
      <c r="H385" s="37"/>
      <c r="I385" s="80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</row>
    <row r="386" spans="1:27" ht="15.75" customHeight="1" x14ac:dyDescent="0.2">
      <c r="A386" s="37"/>
      <c r="B386" s="37"/>
      <c r="C386" s="80"/>
      <c r="D386" s="37"/>
      <c r="E386" s="37"/>
      <c r="F386" s="37"/>
      <c r="G386" s="37"/>
      <c r="H386" s="37"/>
      <c r="I386" s="80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</row>
    <row r="387" spans="1:27" ht="15.75" customHeight="1" x14ac:dyDescent="0.2">
      <c r="A387" s="37"/>
      <c r="B387" s="37"/>
      <c r="C387" s="80"/>
      <c r="D387" s="37"/>
      <c r="E387" s="37"/>
      <c r="F387" s="37"/>
      <c r="G387" s="37"/>
      <c r="H387" s="37"/>
      <c r="I387" s="80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</row>
    <row r="388" spans="1:27" ht="15.75" customHeight="1" x14ac:dyDescent="0.2">
      <c r="A388" s="37"/>
      <c r="B388" s="37"/>
      <c r="C388" s="80"/>
      <c r="D388" s="37"/>
      <c r="E388" s="37"/>
      <c r="F388" s="37"/>
      <c r="G388" s="37"/>
      <c r="H388" s="37"/>
      <c r="I388" s="80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</row>
    <row r="389" spans="1:27" ht="15.75" customHeight="1" x14ac:dyDescent="0.2">
      <c r="A389" s="37"/>
      <c r="B389" s="37"/>
      <c r="C389" s="80"/>
      <c r="D389" s="37"/>
      <c r="E389" s="37"/>
      <c r="F389" s="37"/>
      <c r="G389" s="37"/>
      <c r="H389" s="37"/>
      <c r="I389" s="80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</row>
    <row r="390" spans="1:27" ht="15.75" customHeight="1" x14ac:dyDescent="0.2">
      <c r="A390" s="37"/>
      <c r="B390" s="37"/>
      <c r="C390" s="80"/>
      <c r="D390" s="37"/>
      <c r="E390" s="37"/>
      <c r="F390" s="37"/>
      <c r="G390" s="37"/>
      <c r="H390" s="37"/>
      <c r="I390" s="80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</row>
    <row r="391" spans="1:27" ht="15.75" customHeight="1" x14ac:dyDescent="0.2">
      <c r="A391" s="37"/>
      <c r="B391" s="37"/>
      <c r="C391" s="80"/>
      <c r="D391" s="37"/>
      <c r="E391" s="37"/>
      <c r="F391" s="37"/>
      <c r="G391" s="37"/>
      <c r="H391" s="37"/>
      <c r="I391" s="80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</row>
    <row r="392" spans="1:27" ht="15.75" customHeight="1" x14ac:dyDescent="0.2">
      <c r="A392" s="37"/>
      <c r="B392" s="37"/>
      <c r="C392" s="80"/>
      <c r="D392" s="37"/>
      <c r="E392" s="37"/>
      <c r="F392" s="37"/>
      <c r="G392" s="37"/>
      <c r="H392" s="37"/>
      <c r="I392" s="80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</row>
    <row r="393" spans="1:27" ht="15.75" customHeight="1" x14ac:dyDescent="0.2">
      <c r="A393" s="37"/>
      <c r="B393" s="37"/>
      <c r="C393" s="80"/>
      <c r="D393" s="37"/>
      <c r="E393" s="37"/>
      <c r="F393" s="37"/>
      <c r="G393" s="37"/>
      <c r="H393" s="37"/>
      <c r="I393" s="80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</row>
    <row r="394" spans="1:27" ht="15.75" customHeight="1" x14ac:dyDescent="0.2">
      <c r="A394" s="37"/>
      <c r="B394" s="37"/>
      <c r="C394" s="80"/>
      <c r="D394" s="37"/>
      <c r="E394" s="37"/>
      <c r="F394" s="37"/>
      <c r="G394" s="37"/>
      <c r="H394" s="37"/>
      <c r="I394" s="80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</row>
    <row r="395" spans="1:27" ht="15.75" customHeight="1" x14ac:dyDescent="0.2">
      <c r="A395" s="37"/>
      <c r="B395" s="37"/>
      <c r="C395" s="80"/>
      <c r="D395" s="37"/>
      <c r="E395" s="37"/>
      <c r="F395" s="37"/>
      <c r="G395" s="37"/>
      <c r="H395" s="37"/>
      <c r="I395" s="80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</row>
    <row r="396" spans="1:27" ht="15.75" customHeight="1" x14ac:dyDescent="0.2">
      <c r="A396" s="37"/>
      <c r="B396" s="37"/>
      <c r="C396" s="80"/>
      <c r="D396" s="37"/>
      <c r="E396" s="37"/>
      <c r="F396" s="37"/>
      <c r="G396" s="37"/>
      <c r="H396" s="37"/>
      <c r="I396" s="80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</row>
    <row r="397" spans="1:27" ht="15.75" customHeight="1" x14ac:dyDescent="0.2">
      <c r="A397" s="37"/>
      <c r="B397" s="37"/>
      <c r="C397" s="80"/>
      <c r="D397" s="37"/>
      <c r="E397" s="37"/>
      <c r="F397" s="37"/>
      <c r="G397" s="37"/>
      <c r="H397" s="37"/>
      <c r="I397" s="80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1:27" ht="15.75" customHeight="1" x14ac:dyDescent="0.2">
      <c r="A398" s="37"/>
      <c r="B398" s="37"/>
      <c r="C398" s="80"/>
      <c r="D398" s="37"/>
      <c r="E398" s="37"/>
      <c r="F398" s="37"/>
      <c r="G398" s="37"/>
      <c r="H398" s="37"/>
      <c r="I398" s="80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</row>
    <row r="399" spans="1:27" ht="15.75" customHeight="1" x14ac:dyDescent="0.2">
      <c r="A399" s="37"/>
      <c r="B399" s="37"/>
      <c r="C399" s="80"/>
      <c r="D399" s="37"/>
      <c r="E399" s="37"/>
      <c r="F399" s="37"/>
      <c r="G399" s="37"/>
      <c r="H399" s="37"/>
      <c r="I399" s="80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</row>
    <row r="400" spans="1:27" ht="15.75" customHeight="1" x14ac:dyDescent="0.2">
      <c r="A400" s="37"/>
      <c r="B400" s="37"/>
      <c r="C400" s="80"/>
      <c r="D400" s="37"/>
      <c r="E400" s="37"/>
      <c r="F400" s="37"/>
      <c r="G400" s="37"/>
      <c r="H400" s="37"/>
      <c r="I400" s="80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1:27" ht="15.75" customHeight="1" x14ac:dyDescent="0.2">
      <c r="A401" s="37"/>
      <c r="B401" s="37"/>
      <c r="C401" s="80"/>
      <c r="D401" s="37"/>
      <c r="E401" s="37"/>
      <c r="F401" s="37"/>
      <c r="G401" s="37"/>
      <c r="H401" s="37"/>
      <c r="I401" s="80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1:27" ht="15.75" customHeight="1" x14ac:dyDescent="0.2">
      <c r="A402" s="37"/>
      <c r="B402" s="37"/>
      <c r="C402" s="80"/>
      <c r="D402" s="37"/>
      <c r="E402" s="37"/>
      <c r="F402" s="37"/>
      <c r="G402" s="37"/>
      <c r="H402" s="37"/>
      <c r="I402" s="80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1:27" ht="15.75" customHeight="1" x14ac:dyDescent="0.2">
      <c r="A403" s="37"/>
      <c r="B403" s="37"/>
      <c r="C403" s="80"/>
      <c r="D403" s="37"/>
      <c r="E403" s="37"/>
      <c r="F403" s="37"/>
      <c r="G403" s="37"/>
      <c r="H403" s="37"/>
      <c r="I403" s="80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</row>
    <row r="404" spans="1:27" ht="15.75" customHeight="1" x14ac:dyDescent="0.2">
      <c r="A404" s="37"/>
      <c r="B404" s="37"/>
      <c r="C404" s="80"/>
      <c r="D404" s="37"/>
      <c r="E404" s="37"/>
      <c r="F404" s="37"/>
      <c r="G404" s="37"/>
      <c r="H404" s="37"/>
      <c r="I404" s="80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</row>
    <row r="405" spans="1:27" ht="15.75" customHeight="1" x14ac:dyDescent="0.2">
      <c r="A405" s="37"/>
      <c r="B405" s="37"/>
      <c r="C405" s="80"/>
      <c r="D405" s="37"/>
      <c r="E405" s="37"/>
      <c r="F405" s="37"/>
      <c r="G405" s="37"/>
      <c r="H405" s="37"/>
      <c r="I405" s="80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</row>
    <row r="406" spans="1:27" ht="15.75" customHeight="1" x14ac:dyDescent="0.2">
      <c r="A406" s="37"/>
      <c r="B406" s="37"/>
      <c r="C406" s="80"/>
      <c r="D406" s="37"/>
      <c r="E406" s="37"/>
      <c r="F406" s="37"/>
      <c r="G406" s="37"/>
      <c r="H406" s="37"/>
      <c r="I406" s="80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</row>
    <row r="407" spans="1:27" ht="15.75" customHeight="1" x14ac:dyDescent="0.2">
      <c r="A407" s="37"/>
      <c r="B407" s="37"/>
      <c r="C407" s="80"/>
      <c r="D407" s="37"/>
      <c r="E407" s="37"/>
      <c r="F407" s="37"/>
      <c r="G407" s="37"/>
      <c r="H407" s="37"/>
      <c r="I407" s="80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</row>
    <row r="408" spans="1:27" ht="15.75" customHeight="1" x14ac:dyDescent="0.2">
      <c r="A408" s="37"/>
      <c r="B408" s="37"/>
      <c r="C408" s="80"/>
      <c r="D408" s="37"/>
      <c r="E408" s="37"/>
      <c r="F408" s="37"/>
      <c r="G408" s="37"/>
      <c r="H408" s="37"/>
      <c r="I408" s="80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</row>
    <row r="409" spans="1:27" ht="15.75" customHeight="1" x14ac:dyDescent="0.2">
      <c r="A409" s="37"/>
      <c r="B409" s="37"/>
      <c r="C409" s="80"/>
      <c r="D409" s="37"/>
      <c r="E409" s="37"/>
      <c r="F409" s="37"/>
      <c r="G409" s="37"/>
      <c r="H409" s="37"/>
      <c r="I409" s="80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</row>
    <row r="410" spans="1:27" ht="15.75" customHeight="1" x14ac:dyDescent="0.2">
      <c r="A410" s="37"/>
      <c r="B410" s="37"/>
      <c r="C410" s="80"/>
      <c r="D410" s="37"/>
      <c r="E410" s="37"/>
      <c r="F410" s="37"/>
      <c r="G410" s="37"/>
      <c r="H410" s="37"/>
      <c r="I410" s="80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</row>
    <row r="411" spans="1:27" ht="15.75" customHeight="1" x14ac:dyDescent="0.2">
      <c r="A411" s="37"/>
      <c r="B411" s="37"/>
      <c r="C411" s="80"/>
      <c r="D411" s="37"/>
      <c r="E411" s="37"/>
      <c r="F411" s="37"/>
      <c r="G411" s="37"/>
      <c r="H411" s="37"/>
      <c r="I411" s="80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</row>
    <row r="412" spans="1:27" ht="15.75" customHeight="1" x14ac:dyDescent="0.2">
      <c r="A412" s="37"/>
      <c r="B412" s="37"/>
      <c r="C412" s="80"/>
      <c r="D412" s="37"/>
      <c r="E412" s="37"/>
      <c r="F412" s="37"/>
      <c r="G412" s="37"/>
      <c r="H412" s="37"/>
      <c r="I412" s="80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</row>
    <row r="413" spans="1:27" ht="15.75" customHeight="1" x14ac:dyDescent="0.2">
      <c r="A413" s="37"/>
      <c r="B413" s="37"/>
      <c r="C413" s="80"/>
      <c r="D413" s="37"/>
      <c r="E413" s="37"/>
      <c r="F413" s="37"/>
      <c r="G413" s="37"/>
      <c r="H413" s="37"/>
      <c r="I413" s="80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</row>
    <row r="414" spans="1:27" ht="15.75" customHeight="1" x14ac:dyDescent="0.2">
      <c r="A414" s="37"/>
      <c r="B414" s="37"/>
      <c r="C414" s="80"/>
      <c r="D414" s="37"/>
      <c r="E414" s="37"/>
      <c r="F414" s="37"/>
      <c r="G414" s="37"/>
      <c r="H414" s="37"/>
      <c r="I414" s="80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</row>
    <row r="415" spans="1:27" ht="15.75" customHeight="1" x14ac:dyDescent="0.2">
      <c r="A415" s="37"/>
      <c r="B415" s="37"/>
      <c r="C415" s="80"/>
      <c r="D415" s="37"/>
      <c r="E415" s="37"/>
      <c r="F415" s="37"/>
      <c r="G415" s="37"/>
      <c r="H415" s="37"/>
      <c r="I415" s="80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</row>
    <row r="416" spans="1:27" ht="15.75" customHeight="1" x14ac:dyDescent="0.2">
      <c r="A416" s="37"/>
      <c r="B416" s="37"/>
      <c r="C416" s="80"/>
      <c r="D416" s="37"/>
      <c r="E416" s="37"/>
      <c r="F416" s="37"/>
      <c r="G416" s="37"/>
      <c r="H416" s="37"/>
      <c r="I416" s="80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</row>
    <row r="417" spans="1:27" ht="15.75" customHeight="1" x14ac:dyDescent="0.2">
      <c r="A417" s="37"/>
      <c r="B417" s="37"/>
      <c r="C417" s="80"/>
      <c r="D417" s="37"/>
      <c r="E417" s="37"/>
      <c r="F417" s="37"/>
      <c r="G417" s="37"/>
      <c r="H417" s="37"/>
      <c r="I417" s="80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</row>
    <row r="418" spans="1:27" ht="15.75" customHeight="1" x14ac:dyDescent="0.2">
      <c r="A418" s="37"/>
      <c r="B418" s="37"/>
      <c r="C418" s="80"/>
      <c r="D418" s="37"/>
      <c r="E418" s="37"/>
      <c r="F418" s="37"/>
      <c r="G418" s="37"/>
      <c r="H418" s="37"/>
      <c r="I418" s="80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</row>
    <row r="419" spans="1:27" ht="15.75" customHeight="1" x14ac:dyDescent="0.2">
      <c r="A419" s="37"/>
      <c r="B419" s="37"/>
      <c r="C419" s="80"/>
      <c r="D419" s="37"/>
      <c r="E419" s="37"/>
      <c r="F419" s="37"/>
      <c r="G419" s="37"/>
      <c r="H419" s="37"/>
      <c r="I419" s="80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</row>
    <row r="420" spans="1:27" ht="15.75" customHeight="1" x14ac:dyDescent="0.2">
      <c r="A420" s="37"/>
      <c r="B420" s="37"/>
      <c r="C420" s="80"/>
      <c r="D420" s="37"/>
      <c r="E420" s="37"/>
      <c r="F420" s="37"/>
      <c r="G420" s="37"/>
      <c r="H420" s="37"/>
      <c r="I420" s="80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</row>
    <row r="421" spans="1:27" ht="15.75" customHeight="1" x14ac:dyDescent="0.2">
      <c r="A421" s="37"/>
      <c r="B421" s="37"/>
      <c r="C421" s="80"/>
      <c r="D421" s="37"/>
      <c r="E421" s="37"/>
      <c r="F421" s="37"/>
      <c r="G421" s="37"/>
      <c r="H421" s="37"/>
      <c r="I421" s="80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</row>
    <row r="422" spans="1:27" ht="15.75" customHeight="1" x14ac:dyDescent="0.2">
      <c r="A422" s="37"/>
      <c r="B422" s="37"/>
      <c r="C422" s="80"/>
      <c r="D422" s="37"/>
      <c r="E422" s="37"/>
      <c r="F422" s="37"/>
      <c r="G422" s="37"/>
      <c r="H422" s="37"/>
      <c r="I422" s="80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</row>
    <row r="423" spans="1:27" ht="15.75" customHeight="1" x14ac:dyDescent="0.2">
      <c r="A423" s="37"/>
      <c r="B423" s="37"/>
      <c r="C423" s="80"/>
      <c r="D423" s="37"/>
      <c r="E423" s="37"/>
      <c r="F423" s="37"/>
      <c r="G423" s="37"/>
      <c r="H423" s="37"/>
      <c r="I423" s="80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</row>
    <row r="424" spans="1:27" ht="15.75" customHeight="1" x14ac:dyDescent="0.2">
      <c r="A424" s="37"/>
      <c r="B424" s="37"/>
      <c r="C424" s="80"/>
      <c r="D424" s="37"/>
      <c r="E424" s="37"/>
      <c r="F424" s="37"/>
      <c r="G424" s="37"/>
      <c r="H424" s="37"/>
      <c r="I424" s="80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</row>
    <row r="425" spans="1:27" ht="15.75" customHeight="1" x14ac:dyDescent="0.2">
      <c r="A425" s="37"/>
      <c r="B425" s="37"/>
      <c r="C425" s="80"/>
      <c r="D425" s="37"/>
      <c r="E425" s="37"/>
      <c r="F425" s="37"/>
      <c r="G425" s="37"/>
      <c r="H425" s="37"/>
      <c r="I425" s="80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</row>
    <row r="426" spans="1:27" ht="15.75" customHeight="1" x14ac:dyDescent="0.2">
      <c r="A426" s="37"/>
      <c r="B426" s="37"/>
      <c r="C426" s="80"/>
      <c r="D426" s="37"/>
      <c r="E426" s="37"/>
      <c r="F426" s="37"/>
      <c r="G426" s="37"/>
      <c r="H426" s="37"/>
      <c r="I426" s="80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1:27" ht="15.75" customHeight="1" x14ac:dyDescent="0.2">
      <c r="A427" s="37"/>
      <c r="B427" s="37"/>
      <c r="C427" s="80"/>
      <c r="D427" s="37"/>
      <c r="E427" s="37"/>
      <c r="F427" s="37"/>
      <c r="G427" s="37"/>
      <c r="H427" s="37"/>
      <c r="I427" s="80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</row>
    <row r="428" spans="1:27" ht="15.75" customHeight="1" x14ac:dyDescent="0.2">
      <c r="A428" s="37"/>
      <c r="B428" s="37"/>
      <c r="C428" s="80"/>
      <c r="D428" s="37"/>
      <c r="E428" s="37"/>
      <c r="F428" s="37"/>
      <c r="G428" s="37"/>
      <c r="H428" s="37"/>
      <c r="I428" s="80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</row>
    <row r="429" spans="1:27" ht="15.75" customHeight="1" x14ac:dyDescent="0.2">
      <c r="A429" s="37"/>
      <c r="B429" s="37"/>
      <c r="C429" s="80"/>
      <c r="D429" s="37"/>
      <c r="E429" s="37"/>
      <c r="F429" s="37"/>
      <c r="G429" s="37"/>
      <c r="H429" s="37"/>
      <c r="I429" s="80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</row>
    <row r="430" spans="1:27" ht="15.75" customHeight="1" x14ac:dyDescent="0.2">
      <c r="A430" s="37"/>
      <c r="B430" s="37"/>
      <c r="C430" s="80"/>
      <c r="D430" s="37"/>
      <c r="E430" s="37"/>
      <c r="F430" s="37"/>
      <c r="G430" s="37"/>
      <c r="H430" s="37"/>
      <c r="I430" s="80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</row>
    <row r="431" spans="1:27" ht="15.75" customHeight="1" x14ac:dyDescent="0.2">
      <c r="A431" s="37"/>
      <c r="B431" s="37"/>
      <c r="C431" s="80"/>
      <c r="D431" s="37"/>
      <c r="E431" s="37"/>
      <c r="F431" s="37"/>
      <c r="G431" s="37"/>
      <c r="H431" s="37"/>
      <c r="I431" s="80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</row>
    <row r="432" spans="1:27" ht="15.75" customHeight="1" x14ac:dyDescent="0.2">
      <c r="A432" s="37"/>
      <c r="B432" s="37"/>
      <c r="C432" s="80"/>
      <c r="D432" s="37"/>
      <c r="E432" s="37"/>
      <c r="F432" s="37"/>
      <c r="G432" s="37"/>
      <c r="H432" s="37"/>
      <c r="I432" s="80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</row>
    <row r="433" spans="1:27" ht="15.75" customHeight="1" x14ac:dyDescent="0.2">
      <c r="A433" s="37"/>
      <c r="B433" s="37"/>
      <c r="C433" s="80"/>
      <c r="D433" s="37"/>
      <c r="E433" s="37"/>
      <c r="F433" s="37"/>
      <c r="G433" s="37"/>
      <c r="H433" s="37"/>
      <c r="I433" s="80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</row>
    <row r="434" spans="1:27" ht="15.75" customHeight="1" x14ac:dyDescent="0.2">
      <c r="A434" s="37"/>
      <c r="B434" s="37"/>
      <c r="C434" s="80"/>
      <c r="D434" s="37"/>
      <c r="E434" s="37"/>
      <c r="F434" s="37"/>
      <c r="G434" s="37"/>
      <c r="H434" s="37"/>
      <c r="I434" s="80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</row>
    <row r="435" spans="1:27" ht="15.75" customHeight="1" x14ac:dyDescent="0.2">
      <c r="A435" s="37"/>
      <c r="B435" s="37"/>
      <c r="C435" s="80"/>
      <c r="D435" s="37"/>
      <c r="E435" s="37"/>
      <c r="F435" s="37"/>
      <c r="G435" s="37"/>
      <c r="H435" s="37"/>
      <c r="I435" s="80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</row>
    <row r="436" spans="1:27" ht="15.75" customHeight="1" x14ac:dyDescent="0.2">
      <c r="A436" s="37"/>
      <c r="B436" s="37"/>
      <c r="C436" s="80"/>
      <c r="D436" s="37"/>
      <c r="E436" s="37"/>
      <c r="F436" s="37"/>
      <c r="G436" s="37"/>
      <c r="H436" s="37"/>
      <c r="I436" s="80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</row>
    <row r="437" spans="1:27" ht="15.75" customHeight="1" x14ac:dyDescent="0.2">
      <c r="A437" s="37"/>
      <c r="B437" s="37"/>
      <c r="C437" s="80"/>
      <c r="D437" s="37"/>
      <c r="E437" s="37"/>
      <c r="F437" s="37"/>
      <c r="G437" s="37"/>
      <c r="H437" s="37"/>
      <c r="I437" s="80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</row>
    <row r="438" spans="1:27" ht="15.75" customHeight="1" x14ac:dyDescent="0.2">
      <c r="A438" s="37"/>
      <c r="B438" s="37"/>
      <c r="C438" s="80"/>
      <c r="D438" s="37"/>
      <c r="E438" s="37"/>
      <c r="F438" s="37"/>
      <c r="G438" s="37"/>
      <c r="H438" s="37"/>
      <c r="I438" s="80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</row>
    <row r="439" spans="1:27" ht="15.75" customHeight="1" x14ac:dyDescent="0.2">
      <c r="A439" s="37"/>
      <c r="B439" s="37"/>
      <c r="C439" s="80"/>
      <c r="D439" s="37"/>
      <c r="E439" s="37"/>
      <c r="F439" s="37"/>
      <c r="G439" s="37"/>
      <c r="H439" s="37"/>
      <c r="I439" s="80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</row>
    <row r="440" spans="1:27" ht="15.75" customHeight="1" x14ac:dyDescent="0.2">
      <c r="A440" s="37"/>
      <c r="B440" s="37"/>
      <c r="C440" s="80"/>
      <c r="D440" s="37"/>
      <c r="E440" s="37"/>
      <c r="F440" s="37"/>
      <c r="G440" s="37"/>
      <c r="H440" s="37"/>
      <c r="I440" s="80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</row>
    <row r="441" spans="1:27" ht="15.75" customHeight="1" x14ac:dyDescent="0.2">
      <c r="A441" s="37"/>
      <c r="B441" s="37"/>
      <c r="C441" s="80"/>
      <c r="D441" s="37"/>
      <c r="E441" s="37"/>
      <c r="F441" s="37"/>
      <c r="G441" s="37"/>
      <c r="H441" s="37"/>
      <c r="I441" s="80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</row>
    <row r="442" spans="1:27" ht="15.75" customHeight="1" x14ac:dyDescent="0.2">
      <c r="A442" s="37"/>
      <c r="B442" s="37"/>
      <c r="C442" s="80"/>
      <c r="D442" s="37"/>
      <c r="E442" s="37"/>
      <c r="F442" s="37"/>
      <c r="G442" s="37"/>
      <c r="H442" s="37"/>
      <c r="I442" s="80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</row>
    <row r="443" spans="1:27" ht="15.75" customHeight="1" x14ac:dyDescent="0.2">
      <c r="A443" s="37"/>
      <c r="B443" s="37"/>
      <c r="C443" s="80"/>
      <c r="D443" s="37"/>
      <c r="E443" s="37"/>
      <c r="F443" s="37"/>
      <c r="G443" s="37"/>
      <c r="H443" s="37"/>
      <c r="I443" s="80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</row>
    <row r="444" spans="1:27" ht="15.75" customHeight="1" x14ac:dyDescent="0.2">
      <c r="A444" s="37"/>
      <c r="B444" s="37"/>
      <c r="C444" s="80"/>
      <c r="D444" s="37"/>
      <c r="E444" s="37"/>
      <c r="F444" s="37"/>
      <c r="G444" s="37"/>
      <c r="H444" s="37"/>
      <c r="I444" s="80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</row>
    <row r="445" spans="1:27" ht="15.75" customHeight="1" x14ac:dyDescent="0.2">
      <c r="A445" s="37"/>
      <c r="B445" s="37"/>
      <c r="C445" s="80"/>
      <c r="D445" s="37"/>
      <c r="E445" s="37"/>
      <c r="F445" s="37"/>
      <c r="G445" s="37"/>
      <c r="H445" s="37"/>
      <c r="I445" s="80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</row>
    <row r="446" spans="1:27" ht="15.75" customHeight="1" x14ac:dyDescent="0.2">
      <c r="A446" s="37"/>
      <c r="B446" s="37"/>
      <c r="C446" s="80"/>
      <c r="D446" s="37"/>
      <c r="E446" s="37"/>
      <c r="F446" s="37"/>
      <c r="G446" s="37"/>
      <c r="H446" s="37"/>
      <c r="I446" s="80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</row>
    <row r="447" spans="1:27" ht="15.75" customHeight="1" x14ac:dyDescent="0.2">
      <c r="A447" s="37"/>
      <c r="B447" s="37"/>
      <c r="C447" s="80"/>
      <c r="D447" s="37"/>
      <c r="E447" s="37"/>
      <c r="F447" s="37"/>
      <c r="G447" s="37"/>
      <c r="H447" s="37"/>
      <c r="I447" s="80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</row>
    <row r="448" spans="1:27" ht="15.75" customHeight="1" x14ac:dyDescent="0.2">
      <c r="A448" s="37"/>
      <c r="B448" s="37"/>
      <c r="C448" s="80"/>
      <c r="D448" s="37"/>
      <c r="E448" s="37"/>
      <c r="F448" s="37"/>
      <c r="G448" s="37"/>
      <c r="H448" s="37"/>
      <c r="I448" s="80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</row>
    <row r="449" spans="1:27" ht="15.75" customHeight="1" x14ac:dyDescent="0.2">
      <c r="A449" s="37"/>
      <c r="B449" s="37"/>
      <c r="C449" s="80"/>
      <c r="D449" s="37"/>
      <c r="E449" s="37"/>
      <c r="F449" s="37"/>
      <c r="G449" s="37"/>
      <c r="H449" s="37"/>
      <c r="I449" s="80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</row>
    <row r="450" spans="1:27" ht="15.75" customHeight="1" x14ac:dyDescent="0.2">
      <c r="A450" s="37"/>
      <c r="B450" s="37"/>
      <c r="C450" s="80"/>
      <c r="D450" s="37"/>
      <c r="E450" s="37"/>
      <c r="F450" s="37"/>
      <c r="G450" s="37"/>
      <c r="H450" s="37"/>
      <c r="I450" s="80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</row>
    <row r="451" spans="1:27" ht="15.75" customHeight="1" x14ac:dyDescent="0.2">
      <c r="A451" s="37"/>
      <c r="B451" s="37"/>
      <c r="C451" s="80"/>
      <c r="D451" s="37"/>
      <c r="E451" s="37"/>
      <c r="F451" s="37"/>
      <c r="G451" s="37"/>
      <c r="H451" s="37"/>
      <c r="I451" s="80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</row>
    <row r="452" spans="1:27" ht="15.75" customHeight="1" x14ac:dyDescent="0.2">
      <c r="A452" s="37"/>
      <c r="B452" s="37"/>
      <c r="C452" s="80"/>
      <c r="D452" s="37"/>
      <c r="E452" s="37"/>
      <c r="F452" s="37"/>
      <c r="G452" s="37"/>
      <c r="H452" s="37"/>
      <c r="I452" s="80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</row>
    <row r="453" spans="1:27" ht="15.75" customHeight="1" x14ac:dyDescent="0.2">
      <c r="A453" s="37"/>
      <c r="B453" s="37"/>
      <c r="C453" s="80"/>
      <c r="D453" s="37"/>
      <c r="E453" s="37"/>
      <c r="F453" s="37"/>
      <c r="G453" s="37"/>
      <c r="H453" s="37"/>
      <c r="I453" s="80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</row>
    <row r="454" spans="1:27" ht="15.75" customHeight="1" x14ac:dyDescent="0.2">
      <c r="A454" s="37"/>
      <c r="B454" s="37"/>
      <c r="C454" s="80"/>
      <c r="D454" s="37"/>
      <c r="E454" s="37"/>
      <c r="F454" s="37"/>
      <c r="G454" s="37"/>
      <c r="H454" s="37"/>
      <c r="I454" s="80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</row>
    <row r="455" spans="1:27" ht="15.75" customHeight="1" x14ac:dyDescent="0.2">
      <c r="A455" s="37"/>
      <c r="B455" s="37"/>
      <c r="C455" s="80"/>
      <c r="D455" s="37"/>
      <c r="E455" s="37"/>
      <c r="F455" s="37"/>
      <c r="G455" s="37"/>
      <c r="H455" s="37"/>
      <c r="I455" s="80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</row>
    <row r="456" spans="1:27" ht="15.75" customHeight="1" x14ac:dyDescent="0.2">
      <c r="A456" s="37"/>
      <c r="B456" s="37"/>
      <c r="C456" s="80"/>
      <c r="D456" s="37"/>
      <c r="E456" s="37"/>
      <c r="F456" s="37"/>
      <c r="G456" s="37"/>
      <c r="H456" s="37"/>
      <c r="I456" s="80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</row>
    <row r="457" spans="1:27" ht="15.75" customHeight="1" x14ac:dyDescent="0.2">
      <c r="A457" s="37"/>
      <c r="B457" s="37"/>
      <c r="C457" s="80"/>
      <c r="D457" s="37"/>
      <c r="E457" s="37"/>
      <c r="F457" s="37"/>
      <c r="G457" s="37"/>
      <c r="H457" s="37"/>
      <c r="I457" s="80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</row>
    <row r="458" spans="1:27" ht="15.75" customHeight="1" x14ac:dyDescent="0.2">
      <c r="A458" s="37"/>
      <c r="B458" s="37"/>
      <c r="C458" s="80"/>
      <c r="D458" s="37"/>
      <c r="E458" s="37"/>
      <c r="F458" s="37"/>
      <c r="G458" s="37"/>
      <c r="H458" s="37"/>
      <c r="I458" s="80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</row>
    <row r="459" spans="1:27" ht="15.75" customHeight="1" x14ac:dyDescent="0.2">
      <c r="A459" s="37"/>
      <c r="B459" s="37"/>
      <c r="C459" s="80"/>
      <c r="D459" s="37"/>
      <c r="E459" s="37"/>
      <c r="F459" s="37"/>
      <c r="G459" s="37"/>
      <c r="H459" s="37"/>
      <c r="I459" s="80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</row>
    <row r="460" spans="1:27" ht="15.75" customHeight="1" x14ac:dyDescent="0.2">
      <c r="A460" s="37"/>
      <c r="B460" s="37"/>
      <c r="C460" s="80"/>
      <c r="D460" s="37"/>
      <c r="E460" s="37"/>
      <c r="F460" s="37"/>
      <c r="G460" s="37"/>
      <c r="H460" s="37"/>
      <c r="I460" s="80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</row>
    <row r="461" spans="1:27" ht="15.75" customHeight="1" x14ac:dyDescent="0.2">
      <c r="A461" s="37"/>
      <c r="B461" s="37"/>
      <c r="C461" s="80"/>
      <c r="D461" s="37"/>
      <c r="E461" s="37"/>
      <c r="F461" s="37"/>
      <c r="G461" s="37"/>
      <c r="H461" s="37"/>
      <c r="I461" s="80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</row>
    <row r="462" spans="1:27" ht="15.75" customHeight="1" x14ac:dyDescent="0.2">
      <c r="A462" s="37"/>
      <c r="B462" s="37"/>
      <c r="C462" s="80"/>
      <c r="D462" s="37"/>
      <c r="E462" s="37"/>
      <c r="F462" s="37"/>
      <c r="G462" s="37"/>
      <c r="H462" s="37"/>
      <c r="I462" s="80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</row>
    <row r="463" spans="1:27" ht="15.75" customHeight="1" x14ac:dyDescent="0.2">
      <c r="A463" s="37"/>
      <c r="B463" s="37"/>
      <c r="C463" s="80"/>
      <c r="D463" s="37"/>
      <c r="E463" s="37"/>
      <c r="F463" s="37"/>
      <c r="G463" s="37"/>
      <c r="H463" s="37"/>
      <c r="I463" s="80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</row>
    <row r="464" spans="1:27" ht="15.75" customHeight="1" x14ac:dyDescent="0.2">
      <c r="A464" s="37"/>
      <c r="B464" s="37"/>
      <c r="C464" s="80"/>
      <c r="D464" s="37"/>
      <c r="E464" s="37"/>
      <c r="F464" s="37"/>
      <c r="G464" s="37"/>
      <c r="H464" s="37"/>
      <c r="I464" s="80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</row>
    <row r="465" spans="1:27" ht="15.75" customHeight="1" x14ac:dyDescent="0.2">
      <c r="A465" s="37"/>
      <c r="B465" s="37"/>
      <c r="C465" s="80"/>
      <c r="D465" s="37"/>
      <c r="E465" s="37"/>
      <c r="F465" s="37"/>
      <c r="G465" s="37"/>
      <c r="H465" s="37"/>
      <c r="I465" s="80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</row>
    <row r="466" spans="1:27" ht="15.75" customHeight="1" x14ac:dyDescent="0.2">
      <c r="A466" s="37"/>
      <c r="B466" s="37"/>
      <c r="C466" s="80"/>
      <c r="D466" s="37"/>
      <c r="E466" s="37"/>
      <c r="F466" s="37"/>
      <c r="G466" s="37"/>
      <c r="H466" s="37"/>
      <c r="I466" s="80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</row>
    <row r="467" spans="1:27" ht="15.75" customHeight="1" x14ac:dyDescent="0.2">
      <c r="A467" s="37"/>
      <c r="B467" s="37"/>
      <c r="C467" s="80"/>
      <c r="D467" s="37"/>
      <c r="E467" s="37"/>
      <c r="F467" s="37"/>
      <c r="G467" s="37"/>
      <c r="H467" s="37"/>
      <c r="I467" s="80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</row>
    <row r="468" spans="1:27" ht="15.75" customHeight="1" x14ac:dyDescent="0.2">
      <c r="A468" s="37"/>
      <c r="B468" s="37"/>
      <c r="C468" s="80"/>
      <c r="D468" s="37"/>
      <c r="E468" s="37"/>
      <c r="F468" s="37"/>
      <c r="G468" s="37"/>
      <c r="H468" s="37"/>
      <c r="I468" s="80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</row>
    <row r="469" spans="1:27" ht="15.75" customHeight="1" x14ac:dyDescent="0.2">
      <c r="A469" s="37"/>
      <c r="B469" s="37"/>
      <c r="C469" s="80"/>
      <c r="D469" s="37"/>
      <c r="E469" s="37"/>
      <c r="F469" s="37"/>
      <c r="G469" s="37"/>
      <c r="H469" s="37"/>
      <c r="I469" s="80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</row>
    <row r="470" spans="1:27" ht="15.75" customHeight="1" x14ac:dyDescent="0.2">
      <c r="A470" s="37"/>
      <c r="B470" s="37"/>
      <c r="C470" s="80"/>
      <c r="D470" s="37"/>
      <c r="E470" s="37"/>
      <c r="F470" s="37"/>
      <c r="G470" s="37"/>
      <c r="H470" s="37"/>
      <c r="I470" s="80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</row>
    <row r="471" spans="1:27" ht="15.75" customHeight="1" x14ac:dyDescent="0.2">
      <c r="A471" s="37"/>
      <c r="B471" s="37"/>
      <c r="C471" s="80"/>
      <c r="D471" s="37"/>
      <c r="E471" s="37"/>
      <c r="F471" s="37"/>
      <c r="G471" s="37"/>
      <c r="H471" s="37"/>
      <c r="I471" s="80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</row>
    <row r="472" spans="1:27" ht="15.75" customHeight="1" x14ac:dyDescent="0.2">
      <c r="A472" s="37"/>
      <c r="B472" s="37"/>
      <c r="C472" s="80"/>
      <c r="D472" s="37"/>
      <c r="E472" s="37"/>
      <c r="F472" s="37"/>
      <c r="G472" s="37"/>
      <c r="H472" s="37"/>
      <c r="I472" s="80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</row>
    <row r="473" spans="1:27" ht="15.75" customHeight="1" x14ac:dyDescent="0.2">
      <c r="A473" s="37"/>
      <c r="B473" s="37"/>
      <c r="C473" s="80"/>
      <c r="D473" s="37"/>
      <c r="E473" s="37"/>
      <c r="F473" s="37"/>
      <c r="G473" s="37"/>
      <c r="H473" s="37"/>
      <c r="I473" s="80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</row>
    <row r="474" spans="1:27" ht="15.75" customHeight="1" x14ac:dyDescent="0.2">
      <c r="A474" s="37"/>
      <c r="B474" s="37"/>
      <c r="C474" s="80"/>
      <c r="D474" s="37"/>
      <c r="E474" s="37"/>
      <c r="F474" s="37"/>
      <c r="G474" s="37"/>
      <c r="H474" s="37"/>
      <c r="I474" s="80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</row>
    <row r="475" spans="1:27" ht="15.75" customHeight="1" x14ac:dyDescent="0.2">
      <c r="A475" s="37"/>
      <c r="B475" s="37"/>
      <c r="C475" s="80"/>
      <c r="D475" s="37"/>
      <c r="E475" s="37"/>
      <c r="F475" s="37"/>
      <c r="G475" s="37"/>
      <c r="H475" s="37"/>
      <c r="I475" s="80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</row>
    <row r="476" spans="1:27" ht="15.75" customHeight="1" x14ac:dyDescent="0.2">
      <c r="A476" s="37"/>
      <c r="B476" s="37"/>
      <c r="C476" s="80"/>
      <c r="D476" s="37"/>
      <c r="E476" s="37"/>
      <c r="F476" s="37"/>
      <c r="G476" s="37"/>
      <c r="H476" s="37"/>
      <c r="I476" s="80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</row>
    <row r="477" spans="1:27" ht="15.75" customHeight="1" x14ac:dyDescent="0.2">
      <c r="A477" s="37"/>
      <c r="B477" s="37"/>
      <c r="C477" s="80"/>
      <c r="D477" s="37"/>
      <c r="E477" s="37"/>
      <c r="F477" s="37"/>
      <c r="G477" s="37"/>
      <c r="H477" s="37"/>
      <c r="I477" s="80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</row>
    <row r="478" spans="1:27" ht="15.75" customHeight="1" x14ac:dyDescent="0.2">
      <c r="A478" s="37"/>
      <c r="B478" s="37"/>
      <c r="C478" s="80"/>
      <c r="D478" s="37"/>
      <c r="E478" s="37"/>
      <c r="F478" s="37"/>
      <c r="G478" s="37"/>
      <c r="H478" s="37"/>
      <c r="I478" s="80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</row>
    <row r="479" spans="1:27" ht="15.75" customHeight="1" x14ac:dyDescent="0.2">
      <c r="A479" s="37"/>
      <c r="B479" s="37"/>
      <c r="C479" s="80"/>
      <c r="D479" s="37"/>
      <c r="E479" s="37"/>
      <c r="F479" s="37"/>
      <c r="G479" s="37"/>
      <c r="H479" s="37"/>
      <c r="I479" s="80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</row>
    <row r="480" spans="1:27" ht="15.75" customHeight="1" x14ac:dyDescent="0.2">
      <c r="A480" s="37"/>
      <c r="B480" s="37"/>
      <c r="C480" s="80"/>
      <c r="D480" s="37"/>
      <c r="E480" s="37"/>
      <c r="F480" s="37"/>
      <c r="G480" s="37"/>
      <c r="H480" s="37"/>
      <c r="I480" s="80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</row>
    <row r="481" spans="1:27" ht="15.75" customHeight="1" x14ac:dyDescent="0.2">
      <c r="A481" s="37"/>
      <c r="B481" s="37"/>
      <c r="C481" s="80"/>
      <c r="D481" s="37"/>
      <c r="E481" s="37"/>
      <c r="F481" s="37"/>
      <c r="G481" s="37"/>
      <c r="H481" s="37"/>
      <c r="I481" s="80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</row>
    <row r="482" spans="1:27" ht="15.75" customHeight="1" x14ac:dyDescent="0.2">
      <c r="A482" s="37"/>
      <c r="B482" s="37"/>
      <c r="C482" s="80"/>
      <c r="D482" s="37"/>
      <c r="E482" s="37"/>
      <c r="F482" s="37"/>
      <c r="G482" s="37"/>
      <c r="H482" s="37"/>
      <c r="I482" s="80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</row>
    <row r="483" spans="1:27" ht="15.75" customHeight="1" x14ac:dyDescent="0.2">
      <c r="A483" s="37"/>
      <c r="B483" s="37"/>
      <c r="C483" s="80"/>
      <c r="D483" s="37"/>
      <c r="E483" s="37"/>
      <c r="F483" s="37"/>
      <c r="G483" s="37"/>
      <c r="H483" s="37"/>
      <c r="I483" s="80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</row>
    <row r="484" spans="1:27" ht="15.75" customHeight="1" x14ac:dyDescent="0.2">
      <c r="A484" s="37"/>
      <c r="B484" s="37"/>
      <c r="C484" s="80"/>
      <c r="D484" s="37"/>
      <c r="E484" s="37"/>
      <c r="F484" s="37"/>
      <c r="G484" s="37"/>
      <c r="H484" s="37"/>
      <c r="I484" s="80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</row>
    <row r="485" spans="1:27" ht="15.75" customHeight="1" x14ac:dyDescent="0.2">
      <c r="A485" s="37"/>
      <c r="B485" s="37"/>
      <c r="C485" s="80"/>
      <c r="D485" s="37"/>
      <c r="E485" s="37"/>
      <c r="F485" s="37"/>
      <c r="G485" s="37"/>
      <c r="H485" s="37"/>
      <c r="I485" s="80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</row>
    <row r="486" spans="1:27" ht="15.75" customHeight="1" x14ac:dyDescent="0.2">
      <c r="A486" s="37"/>
      <c r="B486" s="37"/>
      <c r="C486" s="80"/>
      <c r="D486" s="37"/>
      <c r="E486" s="37"/>
      <c r="F486" s="37"/>
      <c r="G486" s="37"/>
      <c r="H486" s="37"/>
      <c r="I486" s="80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</row>
    <row r="487" spans="1:27" ht="15.75" customHeight="1" x14ac:dyDescent="0.2">
      <c r="A487" s="37"/>
      <c r="B487" s="37"/>
      <c r="C487" s="80"/>
      <c r="D487" s="37"/>
      <c r="E487" s="37"/>
      <c r="F487" s="37"/>
      <c r="G487" s="37"/>
      <c r="H487" s="37"/>
      <c r="I487" s="80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</row>
    <row r="488" spans="1:27" ht="15.75" customHeight="1" x14ac:dyDescent="0.2">
      <c r="A488" s="37"/>
      <c r="B488" s="37"/>
      <c r="C488" s="80"/>
      <c r="D488" s="37"/>
      <c r="E488" s="37"/>
      <c r="F488" s="37"/>
      <c r="G488" s="37"/>
      <c r="H488" s="37"/>
      <c r="I488" s="80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</row>
    <row r="489" spans="1:27" ht="15.75" customHeight="1" x14ac:dyDescent="0.2">
      <c r="A489" s="37"/>
      <c r="B489" s="37"/>
      <c r="C489" s="80"/>
      <c r="D489" s="37"/>
      <c r="E489" s="37"/>
      <c r="F489" s="37"/>
      <c r="G489" s="37"/>
      <c r="H489" s="37"/>
      <c r="I489" s="80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</row>
    <row r="490" spans="1:27" ht="15.75" customHeight="1" x14ac:dyDescent="0.2">
      <c r="A490" s="37"/>
      <c r="B490" s="37"/>
      <c r="C490" s="80"/>
      <c r="D490" s="37"/>
      <c r="E490" s="37"/>
      <c r="F490" s="37"/>
      <c r="G490" s="37"/>
      <c r="H490" s="37"/>
      <c r="I490" s="80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</row>
    <row r="491" spans="1:27" ht="15.75" customHeight="1" x14ac:dyDescent="0.2">
      <c r="A491" s="37"/>
      <c r="B491" s="37"/>
      <c r="C491" s="80"/>
      <c r="D491" s="37"/>
      <c r="E491" s="37"/>
      <c r="F491" s="37"/>
      <c r="G491" s="37"/>
      <c r="H491" s="37"/>
      <c r="I491" s="80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</row>
    <row r="492" spans="1:27" ht="15.75" customHeight="1" x14ac:dyDescent="0.2">
      <c r="A492" s="37"/>
      <c r="B492" s="37"/>
      <c r="C492" s="80"/>
      <c r="D492" s="37"/>
      <c r="E492" s="37"/>
      <c r="F492" s="37"/>
      <c r="G492" s="37"/>
      <c r="H492" s="37"/>
      <c r="I492" s="80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</row>
    <row r="493" spans="1:27" ht="15.75" customHeight="1" x14ac:dyDescent="0.2">
      <c r="A493" s="37"/>
      <c r="B493" s="37"/>
      <c r="C493" s="80"/>
      <c r="D493" s="37"/>
      <c r="E493" s="37"/>
      <c r="F493" s="37"/>
      <c r="G493" s="37"/>
      <c r="H493" s="37"/>
      <c r="I493" s="80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</row>
    <row r="494" spans="1:27" ht="15.75" customHeight="1" x14ac:dyDescent="0.2">
      <c r="A494" s="37"/>
      <c r="B494" s="37"/>
      <c r="C494" s="80"/>
      <c r="D494" s="37"/>
      <c r="E494" s="37"/>
      <c r="F494" s="37"/>
      <c r="G494" s="37"/>
      <c r="H494" s="37"/>
      <c r="I494" s="80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</row>
    <row r="495" spans="1:27" ht="15.75" customHeight="1" x14ac:dyDescent="0.2">
      <c r="A495" s="37"/>
      <c r="B495" s="37"/>
      <c r="C495" s="80"/>
      <c r="D495" s="37"/>
      <c r="E495" s="37"/>
      <c r="F495" s="37"/>
      <c r="G495" s="37"/>
      <c r="H495" s="37"/>
      <c r="I495" s="80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</row>
    <row r="496" spans="1:27" ht="15.75" customHeight="1" x14ac:dyDescent="0.2">
      <c r="A496" s="37"/>
      <c r="B496" s="37"/>
      <c r="C496" s="80"/>
      <c r="D496" s="37"/>
      <c r="E496" s="37"/>
      <c r="F496" s="37"/>
      <c r="G496" s="37"/>
      <c r="H496" s="37"/>
      <c r="I496" s="80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</row>
    <row r="497" spans="1:27" ht="15.75" customHeight="1" x14ac:dyDescent="0.2">
      <c r="A497" s="37"/>
      <c r="B497" s="37"/>
      <c r="C497" s="80"/>
      <c r="D497" s="37"/>
      <c r="E497" s="37"/>
      <c r="F497" s="37"/>
      <c r="G497" s="37"/>
      <c r="H497" s="37"/>
      <c r="I497" s="80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</row>
    <row r="498" spans="1:27" ht="15.75" customHeight="1" x14ac:dyDescent="0.2">
      <c r="A498" s="37"/>
      <c r="B498" s="37"/>
      <c r="C498" s="80"/>
      <c r="D498" s="37"/>
      <c r="E498" s="37"/>
      <c r="F498" s="37"/>
      <c r="G498" s="37"/>
      <c r="H498" s="37"/>
      <c r="I498" s="80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</row>
    <row r="499" spans="1:27" ht="15.75" customHeight="1" x14ac:dyDescent="0.2">
      <c r="A499" s="37"/>
      <c r="B499" s="37"/>
      <c r="C499" s="80"/>
      <c r="D499" s="37"/>
      <c r="E499" s="37"/>
      <c r="F499" s="37"/>
      <c r="G499" s="37"/>
      <c r="H499" s="37"/>
      <c r="I499" s="80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</row>
    <row r="500" spans="1:27" ht="15.75" customHeight="1" x14ac:dyDescent="0.2">
      <c r="A500" s="37"/>
      <c r="B500" s="37"/>
      <c r="C500" s="80"/>
      <c r="D500" s="37"/>
      <c r="E500" s="37"/>
      <c r="F500" s="37"/>
      <c r="G500" s="37"/>
      <c r="H500" s="37"/>
      <c r="I500" s="80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</row>
    <row r="501" spans="1:27" ht="15.75" customHeight="1" x14ac:dyDescent="0.2">
      <c r="A501" s="37"/>
      <c r="B501" s="37"/>
      <c r="C501" s="80"/>
      <c r="D501" s="37"/>
      <c r="E501" s="37"/>
      <c r="F501" s="37"/>
      <c r="G501" s="37"/>
      <c r="H501" s="37"/>
      <c r="I501" s="80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</row>
    <row r="502" spans="1:27" ht="15.75" customHeight="1" x14ac:dyDescent="0.2">
      <c r="A502" s="37"/>
      <c r="B502" s="37"/>
      <c r="C502" s="80"/>
      <c r="D502" s="37"/>
      <c r="E502" s="37"/>
      <c r="F502" s="37"/>
      <c r="G502" s="37"/>
      <c r="H502" s="37"/>
      <c r="I502" s="80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</row>
    <row r="503" spans="1:27" ht="15.75" customHeight="1" x14ac:dyDescent="0.2">
      <c r="A503" s="37"/>
      <c r="B503" s="37"/>
      <c r="C503" s="80"/>
      <c r="D503" s="37"/>
      <c r="E503" s="37"/>
      <c r="F503" s="37"/>
      <c r="G503" s="37"/>
      <c r="H503" s="37"/>
      <c r="I503" s="80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</row>
    <row r="504" spans="1:27" ht="15.75" customHeight="1" x14ac:dyDescent="0.2">
      <c r="A504" s="37"/>
      <c r="B504" s="37"/>
      <c r="C504" s="80"/>
      <c r="D504" s="37"/>
      <c r="E504" s="37"/>
      <c r="F504" s="37"/>
      <c r="G504" s="37"/>
      <c r="H504" s="37"/>
      <c r="I504" s="80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</row>
    <row r="505" spans="1:27" ht="15.75" customHeight="1" x14ac:dyDescent="0.2">
      <c r="A505" s="37"/>
      <c r="B505" s="37"/>
      <c r="C505" s="80"/>
      <c r="D505" s="37"/>
      <c r="E505" s="37"/>
      <c r="F505" s="37"/>
      <c r="G505" s="37"/>
      <c r="H505" s="37"/>
      <c r="I505" s="80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</row>
    <row r="506" spans="1:27" ht="15.75" customHeight="1" x14ac:dyDescent="0.2">
      <c r="A506" s="37"/>
      <c r="B506" s="37"/>
      <c r="C506" s="80"/>
      <c r="D506" s="37"/>
      <c r="E506" s="37"/>
      <c r="F506" s="37"/>
      <c r="G506" s="37"/>
      <c r="H506" s="37"/>
      <c r="I506" s="80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</row>
    <row r="507" spans="1:27" ht="15.75" customHeight="1" x14ac:dyDescent="0.2">
      <c r="A507" s="37"/>
      <c r="B507" s="37"/>
      <c r="C507" s="80"/>
      <c r="D507" s="37"/>
      <c r="E507" s="37"/>
      <c r="F507" s="37"/>
      <c r="G507" s="37"/>
      <c r="H507" s="37"/>
      <c r="I507" s="80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</row>
    <row r="508" spans="1:27" ht="15.75" customHeight="1" x14ac:dyDescent="0.2">
      <c r="A508" s="37"/>
      <c r="B508" s="37"/>
      <c r="C508" s="80"/>
      <c r="D508" s="37"/>
      <c r="E508" s="37"/>
      <c r="F508" s="37"/>
      <c r="G508" s="37"/>
      <c r="H508" s="37"/>
      <c r="I508" s="80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</row>
    <row r="509" spans="1:27" ht="15.75" customHeight="1" x14ac:dyDescent="0.2">
      <c r="A509" s="37"/>
      <c r="B509" s="37"/>
      <c r="C509" s="80"/>
      <c r="D509" s="37"/>
      <c r="E509" s="37"/>
      <c r="F509" s="37"/>
      <c r="G509" s="37"/>
      <c r="H509" s="37"/>
      <c r="I509" s="80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</row>
    <row r="510" spans="1:27" ht="15.75" customHeight="1" x14ac:dyDescent="0.2">
      <c r="A510" s="37"/>
      <c r="B510" s="37"/>
      <c r="C510" s="80"/>
      <c r="D510" s="37"/>
      <c r="E510" s="37"/>
      <c r="F510" s="37"/>
      <c r="G510" s="37"/>
      <c r="H510" s="37"/>
      <c r="I510" s="80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</row>
    <row r="511" spans="1:27" ht="15.75" customHeight="1" x14ac:dyDescent="0.2">
      <c r="A511" s="37"/>
      <c r="B511" s="37"/>
      <c r="C511" s="80"/>
      <c r="D511" s="37"/>
      <c r="E511" s="37"/>
      <c r="F511" s="37"/>
      <c r="G511" s="37"/>
      <c r="H511" s="37"/>
      <c r="I511" s="80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</row>
    <row r="512" spans="1:27" ht="15.75" customHeight="1" x14ac:dyDescent="0.2">
      <c r="A512" s="37"/>
      <c r="B512" s="37"/>
      <c r="C512" s="80"/>
      <c r="D512" s="37"/>
      <c r="E512" s="37"/>
      <c r="F512" s="37"/>
      <c r="G512" s="37"/>
      <c r="H512" s="37"/>
      <c r="I512" s="80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</row>
    <row r="513" spans="1:27" ht="15.75" customHeight="1" x14ac:dyDescent="0.2">
      <c r="A513" s="37"/>
      <c r="B513" s="37"/>
      <c r="C513" s="80"/>
      <c r="D513" s="37"/>
      <c r="E513" s="37"/>
      <c r="F513" s="37"/>
      <c r="G513" s="37"/>
      <c r="H513" s="37"/>
      <c r="I513" s="80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</row>
    <row r="514" spans="1:27" ht="15.75" customHeight="1" x14ac:dyDescent="0.2">
      <c r="A514" s="37"/>
      <c r="B514" s="37"/>
      <c r="C514" s="80"/>
      <c r="D514" s="37"/>
      <c r="E514" s="37"/>
      <c r="F514" s="37"/>
      <c r="G514" s="37"/>
      <c r="H514" s="37"/>
      <c r="I514" s="80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</row>
    <row r="515" spans="1:27" ht="15.75" customHeight="1" x14ac:dyDescent="0.2">
      <c r="A515" s="37"/>
      <c r="B515" s="37"/>
      <c r="C515" s="80"/>
      <c r="D515" s="37"/>
      <c r="E515" s="37"/>
      <c r="F515" s="37"/>
      <c r="G515" s="37"/>
      <c r="H515" s="37"/>
      <c r="I515" s="80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</row>
    <row r="516" spans="1:27" ht="15.75" customHeight="1" x14ac:dyDescent="0.2">
      <c r="A516" s="37"/>
      <c r="B516" s="37"/>
      <c r="C516" s="80"/>
      <c r="D516" s="37"/>
      <c r="E516" s="37"/>
      <c r="F516" s="37"/>
      <c r="G516" s="37"/>
      <c r="H516" s="37"/>
      <c r="I516" s="80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</row>
    <row r="517" spans="1:27" ht="15.75" customHeight="1" x14ac:dyDescent="0.2">
      <c r="A517" s="37"/>
      <c r="B517" s="37"/>
      <c r="C517" s="80"/>
      <c r="D517" s="37"/>
      <c r="E517" s="37"/>
      <c r="F517" s="37"/>
      <c r="G517" s="37"/>
      <c r="H517" s="37"/>
      <c r="I517" s="80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</row>
    <row r="518" spans="1:27" ht="15.75" customHeight="1" x14ac:dyDescent="0.2">
      <c r="A518" s="37"/>
      <c r="B518" s="37"/>
      <c r="C518" s="80"/>
      <c r="D518" s="37"/>
      <c r="E518" s="37"/>
      <c r="F518" s="37"/>
      <c r="G518" s="37"/>
      <c r="H518" s="37"/>
      <c r="I518" s="80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</row>
    <row r="519" spans="1:27" ht="15.75" customHeight="1" x14ac:dyDescent="0.2">
      <c r="A519" s="37"/>
      <c r="B519" s="37"/>
      <c r="C519" s="80"/>
      <c r="D519" s="37"/>
      <c r="E519" s="37"/>
      <c r="F519" s="37"/>
      <c r="G519" s="37"/>
      <c r="H519" s="37"/>
      <c r="I519" s="80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</row>
    <row r="520" spans="1:27" ht="15.75" customHeight="1" x14ac:dyDescent="0.2">
      <c r="A520" s="37"/>
      <c r="B520" s="37"/>
      <c r="C520" s="80"/>
      <c r="D520" s="37"/>
      <c r="E520" s="37"/>
      <c r="F520" s="37"/>
      <c r="G520" s="37"/>
      <c r="H520" s="37"/>
      <c r="I520" s="80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</row>
    <row r="521" spans="1:27" ht="15.75" customHeight="1" x14ac:dyDescent="0.2">
      <c r="A521" s="37"/>
      <c r="B521" s="37"/>
      <c r="C521" s="80"/>
      <c r="D521" s="37"/>
      <c r="E521" s="37"/>
      <c r="F521" s="37"/>
      <c r="G521" s="37"/>
      <c r="H521" s="37"/>
      <c r="I521" s="80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</row>
    <row r="522" spans="1:27" ht="15.75" customHeight="1" x14ac:dyDescent="0.2">
      <c r="A522" s="37"/>
      <c r="B522" s="37"/>
      <c r="C522" s="80"/>
      <c r="D522" s="37"/>
      <c r="E522" s="37"/>
      <c r="F522" s="37"/>
      <c r="G522" s="37"/>
      <c r="H522" s="37"/>
      <c r="I522" s="80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</row>
    <row r="523" spans="1:27" ht="15.75" customHeight="1" x14ac:dyDescent="0.2">
      <c r="A523" s="37"/>
      <c r="B523" s="37"/>
      <c r="C523" s="80"/>
      <c r="D523" s="37"/>
      <c r="E523" s="37"/>
      <c r="F523" s="37"/>
      <c r="G523" s="37"/>
      <c r="H523" s="37"/>
      <c r="I523" s="80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</row>
    <row r="524" spans="1:27" ht="15.75" customHeight="1" x14ac:dyDescent="0.2">
      <c r="A524" s="37"/>
      <c r="B524" s="37"/>
      <c r="C524" s="80"/>
      <c r="D524" s="37"/>
      <c r="E524" s="37"/>
      <c r="F524" s="37"/>
      <c r="G524" s="37"/>
      <c r="H524" s="37"/>
      <c r="I524" s="80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</row>
    <row r="525" spans="1:27" ht="15.75" customHeight="1" x14ac:dyDescent="0.2">
      <c r="A525" s="37"/>
      <c r="B525" s="37"/>
      <c r="C525" s="80"/>
      <c r="D525" s="37"/>
      <c r="E525" s="37"/>
      <c r="F525" s="37"/>
      <c r="G525" s="37"/>
      <c r="H525" s="37"/>
      <c r="I525" s="80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</row>
    <row r="526" spans="1:27" ht="15.75" customHeight="1" x14ac:dyDescent="0.2">
      <c r="A526" s="37"/>
      <c r="B526" s="37"/>
      <c r="C526" s="80"/>
      <c r="D526" s="37"/>
      <c r="E526" s="37"/>
      <c r="F526" s="37"/>
      <c r="G526" s="37"/>
      <c r="H526" s="37"/>
      <c r="I526" s="80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</row>
    <row r="527" spans="1:27" ht="15.75" customHeight="1" x14ac:dyDescent="0.2">
      <c r="A527" s="37"/>
      <c r="B527" s="37"/>
      <c r="C527" s="80"/>
      <c r="D527" s="37"/>
      <c r="E527" s="37"/>
      <c r="F527" s="37"/>
      <c r="G527" s="37"/>
      <c r="H527" s="37"/>
      <c r="I527" s="80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</row>
    <row r="528" spans="1:27" ht="15.75" customHeight="1" x14ac:dyDescent="0.2">
      <c r="A528" s="37"/>
      <c r="B528" s="37"/>
      <c r="C528" s="80"/>
      <c r="D528" s="37"/>
      <c r="E528" s="37"/>
      <c r="F528" s="37"/>
      <c r="G528" s="37"/>
      <c r="H528" s="37"/>
      <c r="I528" s="80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</row>
    <row r="529" spans="1:27" ht="15.75" customHeight="1" x14ac:dyDescent="0.2">
      <c r="A529" s="37"/>
      <c r="B529" s="37"/>
      <c r="C529" s="80"/>
      <c r="D529" s="37"/>
      <c r="E529" s="37"/>
      <c r="F529" s="37"/>
      <c r="G529" s="37"/>
      <c r="H529" s="37"/>
      <c r="I529" s="80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</row>
    <row r="530" spans="1:27" ht="15.75" customHeight="1" x14ac:dyDescent="0.2">
      <c r="A530" s="37"/>
      <c r="B530" s="37"/>
      <c r="C530" s="80"/>
      <c r="D530" s="37"/>
      <c r="E530" s="37"/>
      <c r="F530" s="37"/>
      <c r="G530" s="37"/>
      <c r="H530" s="37"/>
      <c r="I530" s="80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</row>
    <row r="531" spans="1:27" ht="15.75" customHeight="1" x14ac:dyDescent="0.2">
      <c r="A531" s="37"/>
      <c r="B531" s="37"/>
      <c r="C531" s="80"/>
      <c r="D531" s="37"/>
      <c r="E531" s="37"/>
      <c r="F531" s="37"/>
      <c r="G531" s="37"/>
      <c r="H531" s="37"/>
      <c r="I531" s="80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</row>
    <row r="532" spans="1:27" ht="15.75" customHeight="1" x14ac:dyDescent="0.2">
      <c r="A532" s="37"/>
      <c r="B532" s="37"/>
      <c r="C532" s="80"/>
      <c r="D532" s="37"/>
      <c r="E532" s="37"/>
      <c r="F532" s="37"/>
      <c r="G532" s="37"/>
      <c r="H532" s="37"/>
      <c r="I532" s="80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</row>
    <row r="533" spans="1:27" ht="15.75" customHeight="1" x14ac:dyDescent="0.2">
      <c r="A533" s="37"/>
      <c r="B533" s="37"/>
      <c r="C533" s="80"/>
      <c r="D533" s="37"/>
      <c r="E533" s="37"/>
      <c r="F533" s="37"/>
      <c r="G533" s="37"/>
      <c r="H533" s="37"/>
      <c r="I533" s="80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</row>
    <row r="534" spans="1:27" ht="15.75" customHeight="1" x14ac:dyDescent="0.2">
      <c r="A534" s="37"/>
      <c r="B534" s="37"/>
      <c r="C534" s="80"/>
      <c r="D534" s="37"/>
      <c r="E534" s="37"/>
      <c r="F534" s="37"/>
      <c r="G534" s="37"/>
      <c r="H534" s="37"/>
      <c r="I534" s="80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</row>
    <row r="535" spans="1:27" ht="15.75" customHeight="1" x14ac:dyDescent="0.2">
      <c r="A535" s="37"/>
      <c r="B535" s="37"/>
      <c r="C535" s="80"/>
      <c r="D535" s="37"/>
      <c r="E535" s="37"/>
      <c r="F535" s="37"/>
      <c r="G535" s="37"/>
      <c r="H535" s="37"/>
      <c r="I535" s="80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</row>
    <row r="536" spans="1:27" ht="15.75" customHeight="1" x14ac:dyDescent="0.2">
      <c r="A536" s="37"/>
      <c r="B536" s="37"/>
      <c r="C536" s="80"/>
      <c r="D536" s="37"/>
      <c r="E536" s="37"/>
      <c r="F536" s="37"/>
      <c r="G536" s="37"/>
      <c r="H536" s="37"/>
      <c r="I536" s="80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</row>
    <row r="537" spans="1:27" ht="15.75" customHeight="1" x14ac:dyDescent="0.2">
      <c r="A537" s="37"/>
      <c r="B537" s="37"/>
      <c r="C537" s="80"/>
      <c r="D537" s="37"/>
      <c r="E537" s="37"/>
      <c r="F537" s="37"/>
      <c r="G537" s="37"/>
      <c r="H537" s="37"/>
      <c r="I537" s="80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</row>
    <row r="538" spans="1:27" ht="15.75" customHeight="1" x14ac:dyDescent="0.2">
      <c r="A538" s="37"/>
      <c r="B538" s="37"/>
      <c r="C538" s="80"/>
      <c r="D538" s="37"/>
      <c r="E538" s="37"/>
      <c r="F538" s="37"/>
      <c r="G538" s="37"/>
      <c r="H538" s="37"/>
      <c r="I538" s="80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</row>
    <row r="539" spans="1:27" ht="15.75" customHeight="1" x14ac:dyDescent="0.2">
      <c r="A539" s="37"/>
      <c r="B539" s="37"/>
      <c r="C539" s="80"/>
      <c r="D539" s="37"/>
      <c r="E539" s="37"/>
      <c r="F539" s="37"/>
      <c r="G539" s="37"/>
      <c r="H539" s="37"/>
      <c r="I539" s="80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</row>
    <row r="540" spans="1:27" ht="15.75" customHeight="1" x14ac:dyDescent="0.2">
      <c r="A540" s="37"/>
      <c r="B540" s="37"/>
      <c r="C540" s="80"/>
      <c r="D540" s="37"/>
      <c r="E540" s="37"/>
      <c r="F540" s="37"/>
      <c r="G540" s="37"/>
      <c r="H540" s="37"/>
      <c r="I540" s="80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</row>
    <row r="541" spans="1:27" ht="15.75" customHeight="1" x14ac:dyDescent="0.2">
      <c r="A541" s="37"/>
      <c r="B541" s="37"/>
      <c r="C541" s="80"/>
      <c r="D541" s="37"/>
      <c r="E541" s="37"/>
      <c r="F541" s="37"/>
      <c r="G541" s="37"/>
      <c r="H541" s="37"/>
      <c r="I541" s="80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</row>
    <row r="542" spans="1:27" ht="15.75" customHeight="1" x14ac:dyDescent="0.2">
      <c r="A542" s="37"/>
      <c r="B542" s="37"/>
      <c r="C542" s="80"/>
      <c r="D542" s="37"/>
      <c r="E542" s="37"/>
      <c r="F542" s="37"/>
      <c r="G542" s="37"/>
      <c r="H542" s="37"/>
      <c r="I542" s="80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</row>
    <row r="543" spans="1:27" ht="15.75" customHeight="1" x14ac:dyDescent="0.2">
      <c r="A543" s="37"/>
      <c r="B543" s="37"/>
      <c r="C543" s="80"/>
      <c r="D543" s="37"/>
      <c r="E543" s="37"/>
      <c r="F543" s="37"/>
      <c r="G543" s="37"/>
      <c r="H543" s="37"/>
      <c r="I543" s="80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</row>
    <row r="544" spans="1:27" ht="15.75" customHeight="1" x14ac:dyDescent="0.2">
      <c r="A544" s="37"/>
      <c r="B544" s="37"/>
      <c r="C544" s="80"/>
      <c r="D544" s="37"/>
      <c r="E544" s="37"/>
      <c r="F544" s="37"/>
      <c r="G544" s="37"/>
      <c r="H544" s="37"/>
      <c r="I544" s="80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</row>
    <row r="545" spans="1:27" ht="15.75" customHeight="1" x14ac:dyDescent="0.2">
      <c r="A545" s="37"/>
      <c r="B545" s="37"/>
      <c r="C545" s="80"/>
      <c r="D545" s="37"/>
      <c r="E545" s="37"/>
      <c r="F545" s="37"/>
      <c r="G545" s="37"/>
      <c r="H545" s="37"/>
      <c r="I545" s="80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</row>
    <row r="546" spans="1:27" ht="15.75" customHeight="1" x14ac:dyDescent="0.2">
      <c r="A546" s="37"/>
      <c r="B546" s="37"/>
      <c r="C546" s="80"/>
      <c r="D546" s="37"/>
      <c r="E546" s="37"/>
      <c r="F546" s="37"/>
      <c r="G546" s="37"/>
      <c r="H546" s="37"/>
      <c r="I546" s="80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</row>
    <row r="547" spans="1:27" ht="15.75" customHeight="1" x14ac:dyDescent="0.2">
      <c r="A547" s="37"/>
      <c r="B547" s="37"/>
      <c r="C547" s="80"/>
      <c r="D547" s="37"/>
      <c r="E547" s="37"/>
      <c r="F547" s="37"/>
      <c r="G547" s="37"/>
      <c r="H547" s="37"/>
      <c r="I547" s="80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</row>
    <row r="548" spans="1:27" ht="15.75" customHeight="1" x14ac:dyDescent="0.2">
      <c r="A548" s="37"/>
      <c r="B548" s="37"/>
      <c r="C548" s="80"/>
      <c r="D548" s="37"/>
      <c r="E548" s="37"/>
      <c r="F548" s="37"/>
      <c r="G548" s="37"/>
      <c r="H548" s="37"/>
      <c r="I548" s="80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</row>
    <row r="549" spans="1:27" ht="15.75" customHeight="1" x14ac:dyDescent="0.2">
      <c r="A549" s="37"/>
      <c r="B549" s="37"/>
      <c r="C549" s="80"/>
      <c r="D549" s="37"/>
      <c r="E549" s="37"/>
      <c r="F549" s="37"/>
      <c r="G549" s="37"/>
      <c r="H549" s="37"/>
      <c r="I549" s="80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</row>
    <row r="550" spans="1:27" ht="15.75" customHeight="1" x14ac:dyDescent="0.2">
      <c r="A550" s="37"/>
      <c r="B550" s="37"/>
      <c r="C550" s="80"/>
      <c r="D550" s="37"/>
      <c r="E550" s="37"/>
      <c r="F550" s="37"/>
      <c r="G550" s="37"/>
      <c r="H550" s="37"/>
      <c r="I550" s="80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</row>
    <row r="551" spans="1:27" ht="15.75" customHeight="1" x14ac:dyDescent="0.2">
      <c r="A551" s="37"/>
      <c r="B551" s="37"/>
      <c r="C551" s="80"/>
      <c r="D551" s="37"/>
      <c r="E551" s="37"/>
      <c r="F551" s="37"/>
      <c r="G551" s="37"/>
      <c r="H551" s="37"/>
      <c r="I551" s="80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</row>
    <row r="552" spans="1:27" ht="15.75" customHeight="1" x14ac:dyDescent="0.2">
      <c r="A552" s="37"/>
      <c r="B552" s="37"/>
      <c r="C552" s="80"/>
      <c r="D552" s="37"/>
      <c r="E552" s="37"/>
      <c r="F552" s="37"/>
      <c r="G552" s="37"/>
      <c r="H552" s="37"/>
      <c r="I552" s="80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</row>
    <row r="553" spans="1:27" ht="15.75" customHeight="1" x14ac:dyDescent="0.2">
      <c r="A553" s="37"/>
      <c r="B553" s="37"/>
      <c r="C553" s="80"/>
      <c r="D553" s="37"/>
      <c r="E553" s="37"/>
      <c r="F553" s="37"/>
      <c r="G553" s="37"/>
      <c r="H553" s="37"/>
      <c r="I553" s="80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</row>
    <row r="554" spans="1:27" ht="15.75" customHeight="1" x14ac:dyDescent="0.2">
      <c r="A554" s="37"/>
      <c r="B554" s="37"/>
      <c r="C554" s="80"/>
      <c r="D554" s="37"/>
      <c r="E554" s="37"/>
      <c r="F554" s="37"/>
      <c r="G554" s="37"/>
      <c r="H554" s="37"/>
      <c r="I554" s="80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</row>
    <row r="555" spans="1:27" ht="15.75" customHeight="1" x14ac:dyDescent="0.2">
      <c r="A555" s="37"/>
      <c r="B555" s="37"/>
      <c r="C555" s="80"/>
      <c r="D555" s="37"/>
      <c r="E555" s="37"/>
      <c r="F555" s="37"/>
      <c r="G555" s="37"/>
      <c r="H555" s="37"/>
      <c r="I555" s="80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</row>
    <row r="556" spans="1:27" ht="15.75" customHeight="1" x14ac:dyDescent="0.2">
      <c r="A556" s="37"/>
      <c r="B556" s="37"/>
      <c r="C556" s="80"/>
      <c r="D556" s="37"/>
      <c r="E556" s="37"/>
      <c r="F556" s="37"/>
      <c r="G556" s="37"/>
      <c r="H556" s="37"/>
      <c r="I556" s="80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</row>
    <row r="557" spans="1:27" ht="15.75" customHeight="1" x14ac:dyDescent="0.2">
      <c r="A557" s="37"/>
      <c r="B557" s="37"/>
      <c r="C557" s="80"/>
      <c r="D557" s="37"/>
      <c r="E557" s="37"/>
      <c r="F557" s="37"/>
      <c r="G557" s="37"/>
      <c r="H557" s="37"/>
      <c r="I557" s="80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</row>
    <row r="558" spans="1:27" ht="15.75" customHeight="1" x14ac:dyDescent="0.2">
      <c r="A558" s="37"/>
      <c r="B558" s="37"/>
      <c r="C558" s="80"/>
      <c r="D558" s="37"/>
      <c r="E558" s="37"/>
      <c r="F558" s="37"/>
      <c r="G558" s="37"/>
      <c r="H558" s="37"/>
      <c r="I558" s="80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</row>
    <row r="559" spans="1:27" ht="15.75" customHeight="1" x14ac:dyDescent="0.2">
      <c r="A559" s="37"/>
      <c r="B559" s="37"/>
      <c r="C559" s="80"/>
      <c r="D559" s="37"/>
      <c r="E559" s="37"/>
      <c r="F559" s="37"/>
      <c r="G559" s="37"/>
      <c r="H559" s="37"/>
      <c r="I559" s="80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</row>
    <row r="560" spans="1:27" ht="15.75" customHeight="1" x14ac:dyDescent="0.2">
      <c r="A560" s="37"/>
      <c r="B560" s="37"/>
      <c r="C560" s="80"/>
      <c r="D560" s="37"/>
      <c r="E560" s="37"/>
      <c r="F560" s="37"/>
      <c r="G560" s="37"/>
      <c r="H560" s="37"/>
      <c r="I560" s="80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</row>
    <row r="561" spans="1:27" ht="15.75" customHeight="1" x14ac:dyDescent="0.2">
      <c r="A561" s="37"/>
      <c r="B561" s="37"/>
      <c r="C561" s="80"/>
      <c r="D561" s="37"/>
      <c r="E561" s="37"/>
      <c r="F561" s="37"/>
      <c r="G561" s="37"/>
      <c r="H561" s="37"/>
      <c r="I561" s="80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</row>
    <row r="562" spans="1:27" ht="15.75" customHeight="1" x14ac:dyDescent="0.2">
      <c r="A562" s="37"/>
      <c r="B562" s="37"/>
      <c r="C562" s="80"/>
      <c r="D562" s="37"/>
      <c r="E562" s="37"/>
      <c r="F562" s="37"/>
      <c r="G562" s="37"/>
      <c r="H562" s="37"/>
      <c r="I562" s="80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</row>
    <row r="563" spans="1:27" ht="15.75" customHeight="1" x14ac:dyDescent="0.2">
      <c r="A563" s="37"/>
      <c r="B563" s="37"/>
      <c r="C563" s="80"/>
      <c r="D563" s="37"/>
      <c r="E563" s="37"/>
      <c r="F563" s="37"/>
      <c r="G563" s="37"/>
      <c r="H563" s="37"/>
      <c r="I563" s="80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</row>
    <row r="564" spans="1:27" ht="15.75" customHeight="1" x14ac:dyDescent="0.2">
      <c r="A564" s="37"/>
      <c r="B564" s="37"/>
      <c r="C564" s="80"/>
      <c r="D564" s="37"/>
      <c r="E564" s="37"/>
      <c r="F564" s="37"/>
      <c r="G564" s="37"/>
      <c r="H564" s="37"/>
      <c r="I564" s="80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</row>
    <row r="565" spans="1:27" ht="15.75" customHeight="1" x14ac:dyDescent="0.2">
      <c r="A565" s="37"/>
      <c r="B565" s="37"/>
      <c r="C565" s="80"/>
      <c r="D565" s="37"/>
      <c r="E565" s="37"/>
      <c r="F565" s="37"/>
      <c r="G565" s="37"/>
      <c r="H565" s="37"/>
      <c r="I565" s="80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</row>
    <row r="566" spans="1:27" ht="15.75" customHeight="1" x14ac:dyDescent="0.2">
      <c r="A566" s="37"/>
      <c r="B566" s="37"/>
      <c r="C566" s="80"/>
      <c r="D566" s="37"/>
      <c r="E566" s="37"/>
      <c r="F566" s="37"/>
      <c r="G566" s="37"/>
      <c r="H566" s="37"/>
      <c r="I566" s="80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</row>
    <row r="567" spans="1:27" ht="15.75" customHeight="1" x14ac:dyDescent="0.2">
      <c r="A567" s="37"/>
      <c r="B567" s="37"/>
      <c r="C567" s="80"/>
      <c r="D567" s="37"/>
      <c r="E567" s="37"/>
      <c r="F567" s="37"/>
      <c r="G567" s="37"/>
      <c r="H567" s="37"/>
      <c r="I567" s="80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</row>
    <row r="568" spans="1:27" ht="15.75" customHeight="1" x14ac:dyDescent="0.2">
      <c r="A568" s="37"/>
      <c r="B568" s="37"/>
      <c r="C568" s="80"/>
      <c r="D568" s="37"/>
      <c r="E568" s="37"/>
      <c r="F568" s="37"/>
      <c r="G568" s="37"/>
      <c r="H568" s="37"/>
      <c r="I568" s="80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</row>
    <row r="569" spans="1:27" ht="15.75" customHeight="1" x14ac:dyDescent="0.2">
      <c r="A569" s="37"/>
      <c r="B569" s="37"/>
      <c r="C569" s="80"/>
      <c r="D569" s="37"/>
      <c r="E569" s="37"/>
      <c r="F569" s="37"/>
      <c r="G569" s="37"/>
      <c r="H569" s="37"/>
      <c r="I569" s="80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</row>
    <row r="570" spans="1:27" ht="15.75" customHeight="1" x14ac:dyDescent="0.2">
      <c r="A570" s="37"/>
      <c r="B570" s="37"/>
      <c r="C570" s="80"/>
      <c r="D570" s="37"/>
      <c r="E570" s="37"/>
      <c r="F570" s="37"/>
      <c r="G570" s="37"/>
      <c r="H570" s="37"/>
      <c r="I570" s="80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</row>
    <row r="571" spans="1:27" ht="15.75" customHeight="1" x14ac:dyDescent="0.2">
      <c r="A571" s="37"/>
      <c r="B571" s="37"/>
      <c r="C571" s="80"/>
      <c r="D571" s="37"/>
      <c r="E571" s="37"/>
      <c r="F571" s="37"/>
      <c r="G571" s="37"/>
      <c r="H571" s="37"/>
      <c r="I571" s="80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</row>
    <row r="572" spans="1:27" ht="15.75" customHeight="1" x14ac:dyDescent="0.2">
      <c r="A572" s="37"/>
      <c r="B572" s="37"/>
      <c r="C572" s="80"/>
      <c r="D572" s="37"/>
      <c r="E572" s="37"/>
      <c r="F572" s="37"/>
      <c r="G572" s="37"/>
      <c r="H572" s="37"/>
      <c r="I572" s="80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</row>
    <row r="573" spans="1:27" ht="15.75" customHeight="1" x14ac:dyDescent="0.2">
      <c r="A573" s="37"/>
      <c r="B573" s="37"/>
      <c r="C573" s="80"/>
      <c r="D573" s="37"/>
      <c r="E573" s="37"/>
      <c r="F573" s="37"/>
      <c r="G573" s="37"/>
      <c r="H573" s="37"/>
      <c r="I573" s="80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</row>
    <row r="574" spans="1:27" ht="15.75" customHeight="1" x14ac:dyDescent="0.2">
      <c r="A574" s="37"/>
      <c r="B574" s="37"/>
      <c r="C574" s="80"/>
      <c r="D574" s="37"/>
      <c r="E574" s="37"/>
      <c r="F574" s="37"/>
      <c r="G574" s="37"/>
      <c r="H574" s="37"/>
      <c r="I574" s="80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</row>
    <row r="575" spans="1:27" ht="15.75" customHeight="1" x14ac:dyDescent="0.2">
      <c r="A575" s="37"/>
      <c r="B575" s="37"/>
      <c r="C575" s="80"/>
      <c r="D575" s="37"/>
      <c r="E575" s="37"/>
      <c r="F575" s="37"/>
      <c r="G575" s="37"/>
      <c r="H575" s="37"/>
      <c r="I575" s="80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</row>
    <row r="576" spans="1:27" ht="15.75" customHeight="1" x14ac:dyDescent="0.2">
      <c r="A576" s="37"/>
      <c r="B576" s="37"/>
      <c r="C576" s="80"/>
      <c r="D576" s="37"/>
      <c r="E576" s="37"/>
      <c r="F576" s="37"/>
      <c r="G576" s="37"/>
      <c r="H576" s="37"/>
      <c r="I576" s="80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</row>
    <row r="577" spans="1:27" ht="15.75" customHeight="1" x14ac:dyDescent="0.2">
      <c r="A577" s="37"/>
      <c r="B577" s="37"/>
      <c r="C577" s="80"/>
      <c r="D577" s="37"/>
      <c r="E577" s="37"/>
      <c r="F577" s="37"/>
      <c r="G577" s="37"/>
      <c r="H577" s="37"/>
      <c r="I577" s="80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</row>
    <row r="578" spans="1:27" ht="15.75" customHeight="1" x14ac:dyDescent="0.2">
      <c r="A578" s="37"/>
      <c r="B578" s="37"/>
      <c r="C578" s="80"/>
      <c r="D578" s="37"/>
      <c r="E578" s="37"/>
      <c r="F578" s="37"/>
      <c r="G578" s="37"/>
      <c r="H578" s="37"/>
      <c r="I578" s="80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</row>
    <row r="579" spans="1:27" ht="15.75" customHeight="1" x14ac:dyDescent="0.2">
      <c r="A579" s="37"/>
      <c r="B579" s="37"/>
      <c r="C579" s="80"/>
      <c r="D579" s="37"/>
      <c r="E579" s="37"/>
      <c r="F579" s="37"/>
      <c r="G579" s="37"/>
      <c r="H579" s="37"/>
      <c r="I579" s="80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</row>
    <row r="580" spans="1:27" ht="15.75" customHeight="1" x14ac:dyDescent="0.2">
      <c r="A580" s="37"/>
      <c r="B580" s="37"/>
      <c r="C580" s="80"/>
      <c r="D580" s="37"/>
      <c r="E580" s="37"/>
      <c r="F580" s="37"/>
      <c r="G580" s="37"/>
      <c r="H580" s="37"/>
      <c r="I580" s="80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</row>
    <row r="581" spans="1:27" ht="15.75" customHeight="1" x14ac:dyDescent="0.2">
      <c r="A581" s="37"/>
      <c r="B581" s="37"/>
      <c r="C581" s="80"/>
      <c r="D581" s="37"/>
      <c r="E581" s="37"/>
      <c r="F581" s="37"/>
      <c r="G581" s="37"/>
      <c r="H581" s="37"/>
      <c r="I581" s="80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</row>
    <row r="582" spans="1:27" ht="15.75" customHeight="1" x14ac:dyDescent="0.2">
      <c r="A582" s="37"/>
      <c r="B582" s="37"/>
      <c r="C582" s="80"/>
      <c r="D582" s="37"/>
      <c r="E582" s="37"/>
      <c r="F582" s="37"/>
      <c r="G582" s="37"/>
      <c r="H582" s="37"/>
      <c r="I582" s="80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</row>
    <row r="583" spans="1:27" ht="15.75" customHeight="1" x14ac:dyDescent="0.2">
      <c r="A583" s="37"/>
      <c r="B583" s="37"/>
      <c r="C583" s="80"/>
      <c r="D583" s="37"/>
      <c r="E583" s="37"/>
      <c r="F583" s="37"/>
      <c r="G583" s="37"/>
      <c r="H583" s="37"/>
      <c r="I583" s="80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</row>
    <row r="584" spans="1:27" ht="15.75" customHeight="1" x14ac:dyDescent="0.2">
      <c r="A584" s="37"/>
      <c r="B584" s="37"/>
      <c r="C584" s="80"/>
      <c r="D584" s="37"/>
      <c r="E584" s="37"/>
      <c r="F584" s="37"/>
      <c r="G584" s="37"/>
      <c r="H584" s="37"/>
      <c r="I584" s="80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</row>
    <row r="585" spans="1:27" ht="15.75" customHeight="1" x14ac:dyDescent="0.2">
      <c r="A585" s="37"/>
      <c r="B585" s="37"/>
      <c r="C585" s="80"/>
      <c r="D585" s="37"/>
      <c r="E585" s="37"/>
      <c r="F585" s="37"/>
      <c r="G585" s="37"/>
      <c r="H585" s="37"/>
      <c r="I585" s="80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</row>
    <row r="586" spans="1:27" ht="15.75" customHeight="1" x14ac:dyDescent="0.2">
      <c r="A586" s="37"/>
      <c r="B586" s="37"/>
      <c r="C586" s="80"/>
      <c r="D586" s="37"/>
      <c r="E586" s="37"/>
      <c r="F586" s="37"/>
      <c r="G586" s="37"/>
      <c r="H586" s="37"/>
      <c r="I586" s="80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</row>
    <row r="587" spans="1:27" ht="15.75" customHeight="1" x14ac:dyDescent="0.2">
      <c r="A587" s="37"/>
      <c r="B587" s="37"/>
      <c r="C587" s="80"/>
      <c r="D587" s="37"/>
      <c r="E587" s="37"/>
      <c r="F587" s="37"/>
      <c r="G587" s="37"/>
      <c r="H587" s="37"/>
      <c r="I587" s="80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</row>
    <row r="588" spans="1:27" ht="15.75" customHeight="1" x14ac:dyDescent="0.2">
      <c r="A588" s="37"/>
      <c r="B588" s="37"/>
      <c r="C588" s="80"/>
      <c r="D588" s="37"/>
      <c r="E588" s="37"/>
      <c r="F588" s="37"/>
      <c r="G588" s="37"/>
      <c r="H588" s="37"/>
      <c r="I588" s="80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</row>
    <row r="589" spans="1:27" ht="15.75" customHeight="1" x14ac:dyDescent="0.2">
      <c r="A589" s="37"/>
      <c r="B589" s="37"/>
      <c r="C589" s="80"/>
      <c r="D589" s="37"/>
      <c r="E589" s="37"/>
      <c r="F589" s="37"/>
      <c r="G589" s="37"/>
      <c r="H589" s="37"/>
      <c r="I589" s="80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</row>
    <row r="590" spans="1:27" ht="15.75" customHeight="1" x14ac:dyDescent="0.2">
      <c r="A590" s="37"/>
      <c r="B590" s="37"/>
      <c r="C590" s="80"/>
      <c r="D590" s="37"/>
      <c r="E590" s="37"/>
      <c r="F590" s="37"/>
      <c r="G590" s="37"/>
      <c r="H590" s="37"/>
      <c r="I590" s="80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</row>
    <row r="591" spans="1:27" ht="15.75" customHeight="1" x14ac:dyDescent="0.2">
      <c r="A591" s="37"/>
      <c r="B591" s="37"/>
      <c r="C591" s="80"/>
      <c r="D591" s="37"/>
      <c r="E591" s="37"/>
      <c r="F591" s="37"/>
      <c r="G591" s="37"/>
      <c r="H591" s="37"/>
      <c r="I591" s="80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</row>
    <row r="592" spans="1:27" ht="15.75" customHeight="1" x14ac:dyDescent="0.2">
      <c r="A592" s="37"/>
      <c r="B592" s="37"/>
      <c r="C592" s="80"/>
      <c r="D592" s="37"/>
      <c r="E592" s="37"/>
      <c r="F592" s="37"/>
      <c r="G592" s="37"/>
      <c r="H592" s="37"/>
      <c r="I592" s="80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</row>
    <row r="593" spans="1:27" ht="15.75" customHeight="1" x14ac:dyDescent="0.2">
      <c r="A593" s="37"/>
      <c r="B593" s="37"/>
      <c r="C593" s="80"/>
      <c r="D593" s="37"/>
      <c r="E593" s="37"/>
      <c r="F593" s="37"/>
      <c r="G593" s="37"/>
      <c r="H593" s="37"/>
      <c r="I593" s="80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</row>
    <row r="594" spans="1:27" ht="15.75" customHeight="1" x14ac:dyDescent="0.2">
      <c r="A594" s="37"/>
      <c r="B594" s="37"/>
      <c r="C594" s="80"/>
      <c r="D594" s="37"/>
      <c r="E594" s="37"/>
      <c r="F594" s="37"/>
      <c r="G594" s="37"/>
      <c r="H594" s="37"/>
      <c r="I594" s="80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</row>
    <row r="595" spans="1:27" ht="15.75" customHeight="1" x14ac:dyDescent="0.2">
      <c r="A595" s="37"/>
      <c r="B595" s="37"/>
      <c r="C595" s="80"/>
      <c r="D595" s="37"/>
      <c r="E595" s="37"/>
      <c r="F595" s="37"/>
      <c r="G595" s="37"/>
      <c r="H595" s="37"/>
      <c r="I595" s="80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</row>
    <row r="596" spans="1:27" ht="15.75" customHeight="1" x14ac:dyDescent="0.2">
      <c r="A596" s="37"/>
      <c r="B596" s="37"/>
      <c r="C596" s="80"/>
      <c r="D596" s="37"/>
      <c r="E596" s="37"/>
      <c r="F596" s="37"/>
      <c r="G596" s="37"/>
      <c r="H596" s="37"/>
      <c r="I596" s="80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</row>
    <row r="597" spans="1:27" ht="15.75" customHeight="1" x14ac:dyDescent="0.2">
      <c r="A597" s="37"/>
      <c r="B597" s="37"/>
      <c r="C597" s="80"/>
      <c r="D597" s="37"/>
      <c r="E597" s="37"/>
      <c r="F597" s="37"/>
      <c r="G597" s="37"/>
      <c r="H597" s="37"/>
      <c r="I597" s="80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</row>
    <row r="598" spans="1:27" ht="15.75" customHeight="1" x14ac:dyDescent="0.2">
      <c r="A598" s="37"/>
      <c r="B598" s="37"/>
      <c r="C598" s="80"/>
      <c r="D598" s="37"/>
      <c r="E598" s="37"/>
      <c r="F598" s="37"/>
      <c r="G598" s="37"/>
      <c r="H598" s="37"/>
      <c r="I598" s="80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</row>
    <row r="599" spans="1:27" ht="15.75" customHeight="1" x14ac:dyDescent="0.2">
      <c r="A599" s="37"/>
      <c r="B599" s="37"/>
      <c r="C599" s="80"/>
      <c r="D599" s="37"/>
      <c r="E599" s="37"/>
      <c r="F599" s="37"/>
      <c r="G599" s="37"/>
      <c r="H599" s="37"/>
      <c r="I599" s="80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</row>
    <row r="600" spans="1:27" ht="15.75" customHeight="1" x14ac:dyDescent="0.2">
      <c r="A600" s="37"/>
      <c r="B600" s="37"/>
      <c r="C600" s="80"/>
      <c r="D600" s="37"/>
      <c r="E600" s="37"/>
      <c r="F600" s="37"/>
      <c r="G600" s="37"/>
      <c r="H600" s="37"/>
      <c r="I600" s="80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</row>
    <row r="601" spans="1:27" ht="15.75" customHeight="1" x14ac:dyDescent="0.2">
      <c r="A601" s="37"/>
      <c r="B601" s="37"/>
      <c r="C601" s="80"/>
      <c r="D601" s="37"/>
      <c r="E601" s="37"/>
      <c r="F601" s="37"/>
      <c r="G601" s="37"/>
      <c r="H601" s="37"/>
      <c r="I601" s="80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</row>
    <row r="602" spans="1:27" ht="15.75" customHeight="1" x14ac:dyDescent="0.2">
      <c r="A602" s="37"/>
      <c r="B602" s="37"/>
      <c r="C602" s="80"/>
      <c r="D602" s="37"/>
      <c r="E602" s="37"/>
      <c r="F602" s="37"/>
      <c r="G602" s="37"/>
      <c r="H602" s="37"/>
      <c r="I602" s="80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</row>
    <row r="603" spans="1:27" ht="15.75" customHeight="1" x14ac:dyDescent="0.2">
      <c r="A603" s="37"/>
      <c r="B603" s="37"/>
      <c r="C603" s="80"/>
      <c r="D603" s="37"/>
      <c r="E603" s="37"/>
      <c r="F603" s="37"/>
      <c r="G603" s="37"/>
      <c r="H603" s="37"/>
      <c r="I603" s="80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</row>
    <row r="604" spans="1:27" ht="15.75" customHeight="1" x14ac:dyDescent="0.2">
      <c r="A604" s="37"/>
      <c r="B604" s="37"/>
      <c r="C604" s="80"/>
      <c r="D604" s="37"/>
      <c r="E604" s="37"/>
      <c r="F604" s="37"/>
      <c r="G604" s="37"/>
      <c r="H604" s="37"/>
      <c r="I604" s="80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</row>
    <row r="605" spans="1:27" ht="15.75" customHeight="1" x14ac:dyDescent="0.2">
      <c r="A605" s="37"/>
      <c r="B605" s="37"/>
      <c r="C605" s="80"/>
      <c r="D605" s="37"/>
      <c r="E605" s="37"/>
      <c r="F605" s="37"/>
      <c r="G605" s="37"/>
      <c r="H605" s="37"/>
      <c r="I605" s="80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</row>
    <row r="606" spans="1:27" ht="15.75" customHeight="1" x14ac:dyDescent="0.2">
      <c r="A606" s="37"/>
      <c r="B606" s="37"/>
      <c r="C606" s="80"/>
      <c r="D606" s="37"/>
      <c r="E606" s="37"/>
      <c r="F606" s="37"/>
      <c r="G606" s="37"/>
      <c r="H606" s="37"/>
      <c r="I606" s="80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</row>
    <row r="607" spans="1:27" ht="15.75" customHeight="1" x14ac:dyDescent="0.2">
      <c r="A607" s="37"/>
      <c r="B607" s="37"/>
      <c r="C607" s="80"/>
      <c r="D607" s="37"/>
      <c r="E607" s="37"/>
      <c r="F607" s="37"/>
      <c r="G607" s="37"/>
      <c r="H607" s="37"/>
      <c r="I607" s="80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</row>
    <row r="608" spans="1:27" ht="15.75" customHeight="1" x14ac:dyDescent="0.2">
      <c r="A608" s="37"/>
      <c r="B608" s="37"/>
      <c r="C608" s="80"/>
      <c r="D608" s="37"/>
      <c r="E608" s="37"/>
      <c r="F608" s="37"/>
      <c r="G608" s="37"/>
      <c r="H608" s="37"/>
      <c r="I608" s="80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</row>
    <row r="609" spans="1:27" ht="15.75" customHeight="1" x14ac:dyDescent="0.2">
      <c r="A609" s="37"/>
      <c r="B609" s="37"/>
      <c r="C609" s="80"/>
      <c r="D609" s="37"/>
      <c r="E609" s="37"/>
      <c r="F609" s="37"/>
      <c r="G609" s="37"/>
      <c r="H609" s="37"/>
      <c r="I609" s="80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</row>
    <row r="610" spans="1:27" ht="15.75" customHeight="1" x14ac:dyDescent="0.2">
      <c r="A610" s="37"/>
      <c r="B610" s="37"/>
      <c r="C610" s="80"/>
      <c r="D610" s="37"/>
      <c r="E610" s="37"/>
      <c r="F610" s="37"/>
      <c r="G610" s="37"/>
      <c r="H610" s="37"/>
      <c r="I610" s="80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</row>
    <row r="611" spans="1:27" ht="15.75" customHeight="1" x14ac:dyDescent="0.2">
      <c r="A611" s="37"/>
      <c r="B611" s="37"/>
      <c r="C611" s="80"/>
      <c r="D611" s="37"/>
      <c r="E611" s="37"/>
      <c r="F611" s="37"/>
      <c r="G611" s="37"/>
      <c r="H611" s="37"/>
      <c r="I611" s="80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</row>
    <row r="612" spans="1:27" ht="15.75" customHeight="1" x14ac:dyDescent="0.2">
      <c r="A612" s="37"/>
      <c r="B612" s="37"/>
      <c r="C612" s="80"/>
      <c r="D612" s="37"/>
      <c r="E612" s="37"/>
      <c r="F612" s="37"/>
      <c r="G612" s="37"/>
      <c r="H612" s="37"/>
      <c r="I612" s="80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</row>
    <row r="613" spans="1:27" ht="15.75" customHeight="1" x14ac:dyDescent="0.2">
      <c r="A613" s="37"/>
      <c r="B613" s="37"/>
      <c r="C613" s="80"/>
      <c r="D613" s="37"/>
      <c r="E613" s="37"/>
      <c r="F613" s="37"/>
      <c r="G613" s="37"/>
      <c r="H613" s="37"/>
      <c r="I613" s="80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</row>
    <row r="614" spans="1:27" ht="15.75" customHeight="1" x14ac:dyDescent="0.2">
      <c r="A614" s="37"/>
      <c r="B614" s="37"/>
      <c r="C614" s="80"/>
      <c r="D614" s="37"/>
      <c r="E614" s="37"/>
      <c r="F614" s="37"/>
      <c r="G614" s="37"/>
      <c r="H614" s="37"/>
      <c r="I614" s="80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</row>
    <row r="615" spans="1:27" ht="15.75" customHeight="1" x14ac:dyDescent="0.2">
      <c r="A615" s="37"/>
      <c r="B615" s="37"/>
      <c r="C615" s="80"/>
      <c r="D615" s="37"/>
      <c r="E615" s="37"/>
      <c r="F615" s="37"/>
      <c r="G615" s="37"/>
      <c r="H615" s="37"/>
      <c r="I615" s="80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</row>
    <row r="616" spans="1:27" ht="15.75" customHeight="1" x14ac:dyDescent="0.2">
      <c r="A616" s="37"/>
      <c r="B616" s="37"/>
      <c r="C616" s="80"/>
      <c r="D616" s="37"/>
      <c r="E616" s="37"/>
      <c r="F616" s="37"/>
      <c r="G616" s="37"/>
      <c r="H616" s="37"/>
      <c r="I616" s="80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</row>
    <row r="617" spans="1:27" ht="15.75" customHeight="1" x14ac:dyDescent="0.2">
      <c r="A617" s="37"/>
      <c r="B617" s="37"/>
      <c r="C617" s="80"/>
      <c r="D617" s="37"/>
      <c r="E617" s="37"/>
      <c r="F617" s="37"/>
      <c r="G617" s="37"/>
      <c r="H617" s="37"/>
      <c r="I617" s="80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</row>
    <row r="618" spans="1:27" ht="15.75" customHeight="1" x14ac:dyDescent="0.2">
      <c r="A618" s="37"/>
      <c r="B618" s="37"/>
      <c r="C618" s="80"/>
      <c r="D618" s="37"/>
      <c r="E618" s="37"/>
      <c r="F618" s="37"/>
      <c r="G618" s="37"/>
      <c r="H618" s="37"/>
      <c r="I618" s="80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</row>
    <row r="619" spans="1:27" ht="15.75" customHeight="1" x14ac:dyDescent="0.2">
      <c r="A619" s="37"/>
      <c r="B619" s="37"/>
      <c r="C619" s="80"/>
      <c r="D619" s="37"/>
      <c r="E619" s="37"/>
      <c r="F619" s="37"/>
      <c r="G619" s="37"/>
      <c r="H619" s="37"/>
      <c r="I619" s="80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</row>
    <row r="620" spans="1:27" ht="15.75" customHeight="1" x14ac:dyDescent="0.2">
      <c r="A620" s="37"/>
      <c r="B620" s="37"/>
      <c r="C620" s="80"/>
      <c r="D620" s="37"/>
      <c r="E620" s="37"/>
      <c r="F620" s="37"/>
      <c r="G620" s="37"/>
      <c r="H620" s="37"/>
      <c r="I620" s="80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</row>
    <row r="621" spans="1:27" ht="15.75" customHeight="1" x14ac:dyDescent="0.2">
      <c r="A621" s="37"/>
      <c r="B621" s="37"/>
      <c r="C621" s="80"/>
      <c r="D621" s="37"/>
      <c r="E621" s="37"/>
      <c r="F621" s="37"/>
      <c r="G621" s="37"/>
      <c r="H621" s="37"/>
      <c r="I621" s="80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</row>
    <row r="622" spans="1:27" ht="15.75" customHeight="1" x14ac:dyDescent="0.2">
      <c r="A622" s="37"/>
      <c r="B622" s="37"/>
      <c r="C622" s="80"/>
      <c r="D622" s="37"/>
      <c r="E622" s="37"/>
      <c r="F622" s="37"/>
      <c r="G622" s="37"/>
      <c r="H622" s="37"/>
      <c r="I622" s="80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</row>
    <row r="623" spans="1:27" ht="15.75" customHeight="1" x14ac:dyDescent="0.2">
      <c r="A623" s="37"/>
      <c r="B623" s="37"/>
      <c r="C623" s="80"/>
      <c r="D623" s="37"/>
      <c r="E623" s="37"/>
      <c r="F623" s="37"/>
      <c r="G623" s="37"/>
      <c r="H623" s="37"/>
      <c r="I623" s="80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</row>
    <row r="624" spans="1:27" ht="15.75" customHeight="1" x14ac:dyDescent="0.2">
      <c r="A624" s="37"/>
      <c r="B624" s="37"/>
      <c r="C624" s="80"/>
      <c r="D624" s="37"/>
      <c r="E624" s="37"/>
      <c r="F624" s="37"/>
      <c r="G624" s="37"/>
      <c r="H624" s="37"/>
      <c r="I624" s="80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</row>
    <row r="625" spans="1:27" ht="15.75" customHeight="1" x14ac:dyDescent="0.2">
      <c r="A625" s="37"/>
      <c r="B625" s="37"/>
      <c r="C625" s="80"/>
      <c r="D625" s="37"/>
      <c r="E625" s="37"/>
      <c r="F625" s="37"/>
      <c r="G625" s="37"/>
      <c r="H625" s="37"/>
      <c r="I625" s="80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</row>
    <row r="626" spans="1:27" ht="15.75" customHeight="1" x14ac:dyDescent="0.2">
      <c r="A626" s="37"/>
      <c r="B626" s="37"/>
      <c r="C626" s="80"/>
      <c r="D626" s="37"/>
      <c r="E626" s="37"/>
      <c r="F626" s="37"/>
      <c r="G626" s="37"/>
      <c r="H626" s="37"/>
      <c r="I626" s="80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</row>
    <row r="627" spans="1:27" ht="15.75" customHeight="1" x14ac:dyDescent="0.2">
      <c r="A627" s="37"/>
      <c r="B627" s="37"/>
      <c r="C627" s="80"/>
      <c r="D627" s="37"/>
      <c r="E627" s="37"/>
      <c r="F627" s="37"/>
      <c r="G627" s="37"/>
      <c r="H627" s="37"/>
      <c r="I627" s="80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</row>
    <row r="628" spans="1:27" ht="15.75" customHeight="1" x14ac:dyDescent="0.2">
      <c r="A628" s="37"/>
      <c r="B628" s="37"/>
      <c r="C628" s="80"/>
      <c r="D628" s="37"/>
      <c r="E628" s="37"/>
      <c r="F628" s="37"/>
      <c r="G628" s="37"/>
      <c r="H628" s="37"/>
      <c r="I628" s="80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</row>
    <row r="629" spans="1:27" ht="15.75" customHeight="1" x14ac:dyDescent="0.2">
      <c r="A629" s="37"/>
      <c r="B629" s="37"/>
      <c r="C629" s="80"/>
      <c r="D629" s="37"/>
      <c r="E629" s="37"/>
      <c r="F629" s="37"/>
      <c r="G629" s="37"/>
      <c r="H629" s="37"/>
      <c r="I629" s="80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</row>
    <row r="630" spans="1:27" ht="15.75" customHeight="1" x14ac:dyDescent="0.2">
      <c r="A630" s="37"/>
      <c r="B630" s="37"/>
      <c r="C630" s="80"/>
      <c r="D630" s="37"/>
      <c r="E630" s="37"/>
      <c r="F630" s="37"/>
      <c r="G630" s="37"/>
      <c r="H630" s="37"/>
      <c r="I630" s="80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</row>
    <row r="631" spans="1:27" ht="15.75" customHeight="1" x14ac:dyDescent="0.2">
      <c r="A631" s="37"/>
      <c r="B631" s="37"/>
      <c r="C631" s="80"/>
      <c r="D631" s="37"/>
      <c r="E631" s="37"/>
      <c r="F631" s="37"/>
      <c r="G631" s="37"/>
      <c r="H631" s="37"/>
      <c r="I631" s="80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</row>
    <row r="632" spans="1:27" ht="15.75" customHeight="1" x14ac:dyDescent="0.2">
      <c r="A632" s="37"/>
      <c r="B632" s="37"/>
      <c r="C632" s="80"/>
      <c r="D632" s="37"/>
      <c r="E632" s="37"/>
      <c r="F632" s="37"/>
      <c r="G632" s="37"/>
      <c r="H632" s="37"/>
      <c r="I632" s="80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</row>
    <row r="633" spans="1:27" ht="15.75" customHeight="1" x14ac:dyDescent="0.2">
      <c r="A633" s="37"/>
      <c r="B633" s="37"/>
      <c r="C633" s="80"/>
      <c r="D633" s="37"/>
      <c r="E633" s="37"/>
      <c r="F633" s="37"/>
      <c r="G633" s="37"/>
      <c r="H633" s="37"/>
      <c r="I633" s="80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</row>
    <row r="634" spans="1:27" ht="15.75" customHeight="1" x14ac:dyDescent="0.2">
      <c r="A634" s="37"/>
      <c r="B634" s="37"/>
      <c r="C634" s="80"/>
      <c r="D634" s="37"/>
      <c r="E634" s="37"/>
      <c r="F634" s="37"/>
      <c r="G634" s="37"/>
      <c r="H634" s="37"/>
      <c r="I634" s="80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</row>
    <row r="635" spans="1:27" ht="15.75" customHeight="1" x14ac:dyDescent="0.2">
      <c r="A635" s="37"/>
      <c r="B635" s="37"/>
      <c r="C635" s="80"/>
      <c r="D635" s="37"/>
      <c r="E635" s="37"/>
      <c r="F635" s="37"/>
      <c r="G635" s="37"/>
      <c r="H635" s="37"/>
      <c r="I635" s="80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</row>
    <row r="636" spans="1:27" ht="15.75" customHeight="1" x14ac:dyDescent="0.2">
      <c r="A636" s="37"/>
      <c r="B636" s="37"/>
      <c r="C636" s="80"/>
      <c r="D636" s="37"/>
      <c r="E636" s="37"/>
      <c r="F636" s="37"/>
      <c r="G636" s="37"/>
      <c r="H636" s="37"/>
      <c r="I636" s="80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</row>
    <row r="637" spans="1:27" ht="15.75" customHeight="1" x14ac:dyDescent="0.2">
      <c r="A637" s="37"/>
      <c r="B637" s="37"/>
      <c r="C637" s="80"/>
      <c r="D637" s="37"/>
      <c r="E637" s="37"/>
      <c r="F637" s="37"/>
      <c r="G637" s="37"/>
      <c r="H637" s="37"/>
      <c r="I637" s="80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</row>
    <row r="638" spans="1:27" ht="15.75" customHeight="1" x14ac:dyDescent="0.2">
      <c r="A638" s="37"/>
      <c r="B638" s="37"/>
      <c r="C638" s="80"/>
      <c r="D638" s="37"/>
      <c r="E638" s="37"/>
      <c r="F638" s="37"/>
      <c r="G638" s="37"/>
      <c r="H638" s="37"/>
      <c r="I638" s="80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</row>
    <row r="639" spans="1:27" ht="15.75" customHeight="1" x14ac:dyDescent="0.2">
      <c r="A639" s="37"/>
      <c r="B639" s="37"/>
      <c r="C639" s="80"/>
      <c r="D639" s="37"/>
      <c r="E639" s="37"/>
      <c r="F639" s="37"/>
      <c r="G639" s="37"/>
      <c r="H639" s="37"/>
      <c r="I639" s="80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</row>
    <row r="640" spans="1:27" ht="15.75" customHeight="1" x14ac:dyDescent="0.2">
      <c r="A640" s="37"/>
      <c r="B640" s="37"/>
      <c r="C640" s="80"/>
      <c r="D640" s="37"/>
      <c r="E640" s="37"/>
      <c r="F640" s="37"/>
      <c r="G640" s="37"/>
      <c r="H640" s="37"/>
      <c r="I640" s="80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</row>
    <row r="641" spans="1:27" ht="15.75" customHeight="1" x14ac:dyDescent="0.2">
      <c r="A641" s="37"/>
      <c r="B641" s="37"/>
      <c r="C641" s="80"/>
      <c r="D641" s="37"/>
      <c r="E641" s="37"/>
      <c r="F641" s="37"/>
      <c r="G641" s="37"/>
      <c r="H641" s="37"/>
      <c r="I641" s="80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</row>
    <row r="642" spans="1:27" ht="15.75" customHeight="1" x14ac:dyDescent="0.2">
      <c r="A642" s="37"/>
      <c r="B642" s="37"/>
      <c r="C642" s="80"/>
      <c r="D642" s="37"/>
      <c r="E642" s="37"/>
      <c r="F642" s="37"/>
      <c r="G642" s="37"/>
      <c r="H642" s="37"/>
      <c r="I642" s="80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</row>
    <row r="643" spans="1:27" ht="15.75" customHeight="1" x14ac:dyDescent="0.2">
      <c r="A643" s="37"/>
      <c r="B643" s="37"/>
      <c r="C643" s="80"/>
      <c r="D643" s="37"/>
      <c r="E643" s="37"/>
      <c r="F643" s="37"/>
      <c r="G643" s="37"/>
      <c r="H643" s="37"/>
      <c r="I643" s="80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</row>
    <row r="644" spans="1:27" ht="15.75" customHeight="1" x14ac:dyDescent="0.2">
      <c r="A644" s="37"/>
      <c r="B644" s="37"/>
      <c r="C644" s="80"/>
      <c r="D644" s="37"/>
      <c r="E644" s="37"/>
      <c r="F644" s="37"/>
      <c r="G644" s="37"/>
      <c r="H644" s="37"/>
      <c r="I644" s="80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</row>
    <row r="645" spans="1:27" ht="15.75" customHeight="1" x14ac:dyDescent="0.2">
      <c r="A645" s="37"/>
      <c r="B645" s="37"/>
      <c r="C645" s="80"/>
      <c r="D645" s="37"/>
      <c r="E645" s="37"/>
      <c r="F645" s="37"/>
      <c r="G645" s="37"/>
      <c r="H645" s="37"/>
      <c r="I645" s="80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</row>
    <row r="646" spans="1:27" ht="15.75" customHeight="1" x14ac:dyDescent="0.2">
      <c r="A646" s="37"/>
      <c r="B646" s="37"/>
      <c r="C646" s="80"/>
      <c r="D646" s="37"/>
      <c r="E646" s="37"/>
      <c r="F646" s="37"/>
      <c r="G646" s="37"/>
      <c r="H646" s="37"/>
      <c r="I646" s="80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</row>
    <row r="647" spans="1:27" ht="15.75" customHeight="1" x14ac:dyDescent="0.2">
      <c r="A647" s="37"/>
      <c r="B647" s="37"/>
      <c r="C647" s="80"/>
      <c r="D647" s="37"/>
      <c r="E647" s="37"/>
      <c r="F647" s="37"/>
      <c r="G647" s="37"/>
      <c r="H647" s="37"/>
      <c r="I647" s="80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</row>
    <row r="648" spans="1:27" ht="15.75" customHeight="1" x14ac:dyDescent="0.2">
      <c r="A648" s="37"/>
      <c r="B648" s="37"/>
      <c r="C648" s="80"/>
      <c r="D648" s="37"/>
      <c r="E648" s="37"/>
      <c r="F648" s="37"/>
      <c r="G648" s="37"/>
      <c r="H648" s="37"/>
      <c r="I648" s="80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</row>
    <row r="649" spans="1:27" ht="15.75" customHeight="1" x14ac:dyDescent="0.2">
      <c r="A649" s="37"/>
      <c r="B649" s="37"/>
      <c r="C649" s="80"/>
      <c r="D649" s="37"/>
      <c r="E649" s="37"/>
      <c r="F649" s="37"/>
      <c r="G649" s="37"/>
      <c r="H649" s="37"/>
      <c r="I649" s="80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</row>
    <row r="650" spans="1:27" ht="15.75" customHeight="1" x14ac:dyDescent="0.2">
      <c r="A650" s="37"/>
      <c r="B650" s="37"/>
      <c r="C650" s="80"/>
      <c r="D650" s="37"/>
      <c r="E650" s="37"/>
      <c r="F650" s="37"/>
      <c r="G650" s="37"/>
      <c r="H650" s="37"/>
      <c r="I650" s="80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</row>
    <row r="651" spans="1:27" ht="15.75" customHeight="1" x14ac:dyDescent="0.2">
      <c r="A651" s="37"/>
      <c r="B651" s="37"/>
      <c r="C651" s="80"/>
      <c r="D651" s="37"/>
      <c r="E651" s="37"/>
      <c r="F651" s="37"/>
      <c r="G651" s="37"/>
      <c r="H651" s="37"/>
      <c r="I651" s="80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</row>
    <row r="652" spans="1:27" ht="15.75" customHeight="1" x14ac:dyDescent="0.2">
      <c r="A652" s="37"/>
      <c r="B652" s="37"/>
      <c r="C652" s="80"/>
      <c r="D652" s="37"/>
      <c r="E652" s="37"/>
      <c r="F652" s="37"/>
      <c r="G652" s="37"/>
      <c r="H652" s="37"/>
      <c r="I652" s="80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</row>
    <row r="653" spans="1:27" ht="15.75" customHeight="1" x14ac:dyDescent="0.2">
      <c r="A653" s="37"/>
      <c r="B653" s="37"/>
      <c r="C653" s="80"/>
      <c r="D653" s="37"/>
      <c r="E653" s="37"/>
      <c r="F653" s="37"/>
      <c r="G653" s="37"/>
      <c r="H653" s="37"/>
      <c r="I653" s="80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</row>
    <row r="654" spans="1:27" ht="15.75" customHeight="1" x14ac:dyDescent="0.2">
      <c r="A654" s="37"/>
      <c r="B654" s="37"/>
      <c r="C654" s="80"/>
      <c r="D654" s="37"/>
      <c r="E654" s="37"/>
      <c r="F654" s="37"/>
      <c r="G654" s="37"/>
      <c r="H654" s="37"/>
      <c r="I654" s="80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</row>
    <row r="655" spans="1:27" ht="15.75" customHeight="1" x14ac:dyDescent="0.2">
      <c r="A655" s="37"/>
      <c r="B655" s="37"/>
      <c r="C655" s="80"/>
      <c r="D655" s="37"/>
      <c r="E655" s="37"/>
      <c r="F655" s="37"/>
      <c r="G655" s="37"/>
      <c r="H655" s="37"/>
      <c r="I655" s="80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</row>
    <row r="656" spans="1:27" ht="15.75" customHeight="1" x14ac:dyDescent="0.2">
      <c r="A656" s="37"/>
      <c r="B656" s="37"/>
      <c r="C656" s="80"/>
      <c r="D656" s="37"/>
      <c r="E656" s="37"/>
      <c r="F656" s="37"/>
      <c r="G656" s="37"/>
      <c r="H656" s="37"/>
      <c r="I656" s="80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</row>
    <row r="657" spans="1:27" ht="15.75" customHeight="1" x14ac:dyDescent="0.2">
      <c r="A657" s="37"/>
      <c r="B657" s="37"/>
      <c r="C657" s="80"/>
      <c r="D657" s="37"/>
      <c r="E657" s="37"/>
      <c r="F657" s="37"/>
      <c r="G657" s="37"/>
      <c r="H657" s="37"/>
      <c r="I657" s="80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</row>
    <row r="658" spans="1:27" ht="15.75" customHeight="1" x14ac:dyDescent="0.2">
      <c r="A658" s="37"/>
      <c r="B658" s="37"/>
      <c r="C658" s="80"/>
      <c r="D658" s="37"/>
      <c r="E658" s="37"/>
      <c r="F658" s="37"/>
      <c r="G658" s="37"/>
      <c r="H658" s="37"/>
      <c r="I658" s="80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</row>
    <row r="659" spans="1:27" ht="15.75" customHeight="1" x14ac:dyDescent="0.2">
      <c r="A659" s="37"/>
      <c r="B659" s="37"/>
      <c r="C659" s="80"/>
      <c r="D659" s="37"/>
      <c r="E659" s="37"/>
      <c r="F659" s="37"/>
      <c r="G659" s="37"/>
      <c r="H659" s="37"/>
      <c r="I659" s="80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</row>
    <row r="660" spans="1:27" ht="15.75" customHeight="1" x14ac:dyDescent="0.2">
      <c r="A660" s="37"/>
      <c r="B660" s="37"/>
      <c r="C660" s="80"/>
      <c r="D660" s="37"/>
      <c r="E660" s="37"/>
      <c r="F660" s="37"/>
      <c r="G660" s="37"/>
      <c r="H660" s="37"/>
      <c r="I660" s="80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</row>
    <row r="661" spans="1:27" ht="15.75" customHeight="1" x14ac:dyDescent="0.2">
      <c r="A661" s="37"/>
      <c r="B661" s="37"/>
      <c r="C661" s="80"/>
      <c r="D661" s="37"/>
      <c r="E661" s="37"/>
      <c r="F661" s="37"/>
      <c r="G661" s="37"/>
      <c r="H661" s="37"/>
      <c r="I661" s="80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</row>
    <row r="662" spans="1:27" ht="15.75" customHeight="1" x14ac:dyDescent="0.2">
      <c r="A662" s="37"/>
      <c r="B662" s="37"/>
      <c r="C662" s="80"/>
      <c r="D662" s="37"/>
      <c r="E662" s="37"/>
      <c r="F662" s="37"/>
      <c r="G662" s="37"/>
      <c r="H662" s="37"/>
      <c r="I662" s="80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</row>
    <row r="663" spans="1:27" ht="15.75" customHeight="1" x14ac:dyDescent="0.2">
      <c r="A663" s="37"/>
      <c r="B663" s="37"/>
      <c r="C663" s="80"/>
      <c r="D663" s="37"/>
      <c r="E663" s="37"/>
      <c r="F663" s="37"/>
      <c r="G663" s="37"/>
      <c r="H663" s="37"/>
      <c r="I663" s="80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</row>
    <row r="664" spans="1:27" ht="15.75" customHeight="1" x14ac:dyDescent="0.2">
      <c r="A664" s="37"/>
      <c r="B664" s="37"/>
      <c r="C664" s="80"/>
      <c r="D664" s="37"/>
      <c r="E664" s="37"/>
      <c r="F664" s="37"/>
      <c r="G664" s="37"/>
      <c r="H664" s="37"/>
      <c r="I664" s="80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</row>
    <row r="665" spans="1:27" ht="15.75" customHeight="1" x14ac:dyDescent="0.2">
      <c r="A665" s="37"/>
      <c r="B665" s="37"/>
      <c r="C665" s="80"/>
      <c r="D665" s="37"/>
      <c r="E665" s="37"/>
      <c r="F665" s="37"/>
      <c r="G665" s="37"/>
      <c r="H665" s="37"/>
      <c r="I665" s="80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</row>
    <row r="666" spans="1:27" ht="15.75" customHeight="1" x14ac:dyDescent="0.2">
      <c r="A666" s="37"/>
      <c r="B666" s="37"/>
      <c r="C666" s="80"/>
      <c r="D666" s="37"/>
      <c r="E666" s="37"/>
      <c r="F666" s="37"/>
      <c r="G666" s="37"/>
      <c r="H666" s="37"/>
      <c r="I666" s="80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</row>
    <row r="667" spans="1:27" ht="15.75" customHeight="1" x14ac:dyDescent="0.2">
      <c r="A667" s="37"/>
      <c r="B667" s="37"/>
      <c r="C667" s="80"/>
      <c r="D667" s="37"/>
      <c r="E667" s="37"/>
      <c r="F667" s="37"/>
      <c r="G667" s="37"/>
      <c r="H667" s="37"/>
      <c r="I667" s="80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</row>
    <row r="668" spans="1:27" ht="15.75" customHeight="1" x14ac:dyDescent="0.2">
      <c r="A668" s="37"/>
      <c r="B668" s="37"/>
      <c r="C668" s="80"/>
      <c r="D668" s="37"/>
      <c r="E668" s="37"/>
      <c r="F668" s="37"/>
      <c r="G668" s="37"/>
      <c r="H668" s="37"/>
      <c r="I668" s="80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</row>
    <row r="669" spans="1:27" ht="15.75" customHeight="1" x14ac:dyDescent="0.2">
      <c r="A669" s="37"/>
      <c r="B669" s="37"/>
      <c r="C669" s="80"/>
      <c r="D669" s="37"/>
      <c r="E669" s="37"/>
      <c r="F669" s="37"/>
      <c r="G669" s="37"/>
      <c r="H669" s="37"/>
      <c r="I669" s="80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</row>
    <row r="670" spans="1:27" ht="15.75" customHeight="1" x14ac:dyDescent="0.2">
      <c r="A670" s="37"/>
      <c r="B670" s="37"/>
      <c r="C670" s="80"/>
      <c r="D670" s="37"/>
      <c r="E670" s="37"/>
      <c r="F670" s="37"/>
      <c r="G670" s="37"/>
      <c r="H670" s="37"/>
      <c r="I670" s="80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</row>
    <row r="671" spans="1:27" ht="15.75" customHeight="1" x14ac:dyDescent="0.2">
      <c r="A671" s="37"/>
      <c r="B671" s="37"/>
      <c r="C671" s="80"/>
      <c r="D671" s="37"/>
      <c r="E671" s="37"/>
      <c r="F671" s="37"/>
      <c r="G671" s="37"/>
      <c r="H671" s="37"/>
      <c r="I671" s="80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</row>
    <row r="672" spans="1:27" ht="15.75" customHeight="1" x14ac:dyDescent="0.2">
      <c r="A672" s="37"/>
      <c r="B672" s="37"/>
      <c r="C672" s="80"/>
      <c r="D672" s="37"/>
      <c r="E672" s="37"/>
      <c r="F672" s="37"/>
      <c r="G672" s="37"/>
      <c r="H672" s="37"/>
      <c r="I672" s="80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</row>
    <row r="673" spans="1:27" ht="15.75" customHeight="1" x14ac:dyDescent="0.2">
      <c r="A673" s="37"/>
      <c r="B673" s="37"/>
      <c r="C673" s="80"/>
      <c r="D673" s="37"/>
      <c r="E673" s="37"/>
      <c r="F673" s="37"/>
      <c r="G673" s="37"/>
      <c r="H673" s="37"/>
      <c r="I673" s="80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</row>
    <row r="674" spans="1:27" ht="15.75" customHeight="1" x14ac:dyDescent="0.2">
      <c r="A674" s="37"/>
      <c r="B674" s="37"/>
      <c r="C674" s="80"/>
      <c r="D674" s="37"/>
      <c r="E674" s="37"/>
      <c r="F674" s="37"/>
      <c r="G674" s="37"/>
      <c r="H674" s="37"/>
      <c r="I674" s="80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</row>
    <row r="675" spans="1:27" ht="15.75" customHeight="1" x14ac:dyDescent="0.2">
      <c r="A675" s="37"/>
      <c r="B675" s="37"/>
      <c r="C675" s="80"/>
      <c r="D675" s="37"/>
      <c r="E675" s="37"/>
      <c r="F675" s="37"/>
      <c r="G675" s="37"/>
      <c r="H675" s="37"/>
      <c r="I675" s="80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</row>
    <row r="676" spans="1:27" ht="15.75" customHeight="1" x14ac:dyDescent="0.2">
      <c r="A676" s="37"/>
      <c r="B676" s="37"/>
      <c r="C676" s="80"/>
      <c r="D676" s="37"/>
      <c r="E676" s="37"/>
      <c r="F676" s="37"/>
      <c r="G676" s="37"/>
      <c r="H676" s="37"/>
      <c r="I676" s="80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</row>
    <row r="677" spans="1:27" ht="15.75" customHeight="1" x14ac:dyDescent="0.2">
      <c r="A677" s="37"/>
      <c r="B677" s="37"/>
      <c r="C677" s="80"/>
      <c r="D677" s="37"/>
      <c r="E677" s="37"/>
      <c r="F677" s="37"/>
      <c r="G677" s="37"/>
      <c r="H677" s="37"/>
      <c r="I677" s="80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</row>
    <row r="678" spans="1:27" ht="15.75" customHeight="1" x14ac:dyDescent="0.2">
      <c r="A678" s="37"/>
      <c r="B678" s="37"/>
      <c r="C678" s="80"/>
      <c r="D678" s="37"/>
      <c r="E678" s="37"/>
      <c r="F678" s="37"/>
      <c r="G678" s="37"/>
      <c r="H678" s="37"/>
      <c r="I678" s="80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</row>
    <row r="679" spans="1:27" ht="15.75" customHeight="1" x14ac:dyDescent="0.2">
      <c r="A679" s="37"/>
      <c r="B679" s="37"/>
      <c r="C679" s="80"/>
      <c r="D679" s="37"/>
      <c r="E679" s="37"/>
      <c r="F679" s="37"/>
      <c r="G679" s="37"/>
      <c r="H679" s="37"/>
      <c r="I679" s="80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</row>
    <row r="680" spans="1:27" ht="15.75" customHeight="1" x14ac:dyDescent="0.2">
      <c r="A680" s="37"/>
      <c r="B680" s="37"/>
      <c r="C680" s="80"/>
      <c r="D680" s="37"/>
      <c r="E680" s="37"/>
      <c r="F680" s="37"/>
      <c r="G680" s="37"/>
      <c r="H680" s="37"/>
      <c r="I680" s="80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</row>
    <row r="681" spans="1:27" ht="15.75" customHeight="1" x14ac:dyDescent="0.2">
      <c r="A681" s="37"/>
      <c r="B681" s="37"/>
      <c r="C681" s="80"/>
      <c r="D681" s="37"/>
      <c r="E681" s="37"/>
      <c r="F681" s="37"/>
      <c r="G681" s="37"/>
      <c r="H681" s="37"/>
      <c r="I681" s="80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</row>
    <row r="682" spans="1:27" ht="15.75" customHeight="1" x14ac:dyDescent="0.2">
      <c r="A682" s="37"/>
      <c r="B682" s="37"/>
      <c r="C682" s="80"/>
      <c r="D682" s="37"/>
      <c r="E682" s="37"/>
      <c r="F682" s="37"/>
      <c r="G682" s="37"/>
      <c r="H682" s="37"/>
      <c r="I682" s="80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</row>
    <row r="683" spans="1:27" ht="15.75" customHeight="1" x14ac:dyDescent="0.2">
      <c r="A683" s="37"/>
      <c r="B683" s="37"/>
      <c r="C683" s="80"/>
      <c r="D683" s="37"/>
      <c r="E683" s="37"/>
      <c r="F683" s="37"/>
      <c r="G683" s="37"/>
      <c r="H683" s="37"/>
      <c r="I683" s="80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</row>
    <row r="684" spans="1:27" ht="15.75" customHeight="1" x14ac:dyDescent="0.2">
      <c r="A684" s="37"/>
      <c r="B684" s="37"/>
      <c r="C684" s="80"/>
      <c r="D684" s="37"/>
      <c r="E684" s="37"/>
      <c r="F684" s="37"/>
      <c r="G684" s="37"/>
      <c r="H684" s="37"/>
      <c r="I684" s="80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</row>
    <row r="685" spans="1:27" ht="15.75" customHeight="1" x14ac:dyDescent="0.2">
      <c r="A685" s="37"/>
      <c r="B685" s="37"/>
      <c r="C685" s="80"/>
      <c r="D685" s="37"/>
      <c r="E685" s="37"/>
      <c r="F685" s="37"/>
      <c r="G685" s="37"/>
      <c r="H685" s="37"/>
      <c r="I685" s="80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</row>
    <row r="686" spans="1:27" ht="15.75" customHeight="1" x14ac:dyDescent="0.2">
      <c r="A686" s="37"/>
      <c r="B686" s="37"/>
      <c r="C686" s="80"/>
      <c r="D686" s="37"/>
      <c r="E686" s="37"/>
      <c r="F686" s="37"/>
      <c r="G686" s="37"/>
      <c r="H686" s="37"/>
      <c r="I686" s="80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</row>
    <row r="687" spans="1:27" ht="15.75" customHeight="1" x14ac:dyDescent="0.2">
      <c r="A687" s="37"/>
      <c r="B687" s="37"/>
      <c r="C687" s="80"/>
      <c r="D687" s="37"/>
      <c r="E687" s="37"/>
      <c r="F687" s="37"/>
      <c r="G687" s="37"/>
      <c r="H687" s="37"/>
      <c r="I687" s="80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</row>
    <row r="688" spans="1:27" ht="15.75" customHeight="1" x14ac:dyDescent="0.2">
      <c r="A688" s="37"/>
      <c r="B688" s="37"/>
      <c r="C688" s="80"/>
      <c r="D688" s="37"/>
      <c r="E688" s="37"/>
      <c r="F688" s="37"/>
      <c r="G688" s="37"/>
      <c r="H688" s="37"/>
      <c r="I688" s="80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</row>
    <row r="689" spans="1:27" ht="15.75" customHeight="1" x14ac:dyDescent="0.2">
      <c r="A689" s="37"/>
      <c r="B689" s="37"/>
      <c r="C689" s="80"/>
      <c r="D689" s="37"/>
      <c r="E689" s="37"/>
      <c r="F689" s="37"/>
      <c r="G689" s="37"/>
      <c r="H689" s="37"/>
      <c r="I689" s="80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</row>
    <row r="690" spans="1:27" ht="15.75" customHeight="1" x14ac:dyDescent="0.2">
      <c r="A690" s="37"/>
      <c r="B690" s="37"/>
      <c r="C690" s="80"/>
      <c r="D690" s="37"/>
      <c r="E690" s="37"/>
      <c r="F690" s="37"/>
      <c r="G690" s="37"/>
      <c r="H690" s="37"/>
      <c r="I690" s="80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</row>
    <row r="691" spans="1:27" ht="15.75" customHeight="1" x14ac:dyDescent="0.2">
      <c r="A691" s="37"/>
      <c r="B691" s="37"/>
      <c r="C691" s="80"/>
      <c r="D691" s="37"/>
      <c r="E691" s="37"/>
      <c r="F691" s="37"/>
      <c r="G691" s="37"/>
      <c r="H691" s="37"/>
      <c r="I691" s="80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</row>
    <row r="692" spans="1:27" ht="15.75" customHeight="1" x14ac:dyDescent="0.2">
      <c r="A692" s="37"/>
      <c r="B692" s="37"/>
      <c r="C692" s="80"/>
      <c r="D692" s="37"/>
      <c r="E692" s="37"/>
      <c r="F692" s="37"/>
      <c r="G692" s="37"/>
      <c r="H692" s="37"/>
      <c r="I692" s="80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</row>
    <row r="693" spans="1:27" ht="15.75" customHeight="1" x14ac:dyDescent="0.2">
      <c r="A693" s="37"/>
      <c r="B693" s="37"/>
      <c r="C693" s="80"/>
      <c r="D693" s="37"/>
      <c r="E693" s="37"/>
      <c r="F693" s="37"/>
      <c r="G693" s="37"/>
      <c r="H693" s="37"/>
      <c r="I693" s="80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</row>
    <row r="694" spans="1:27" ht="15.75" customHeight="1" x14ac:dyDescent="0.2">
      <c r="A694" s="37"/>
      <c r="B694" s="37"/>
      <c r="C694" s="80"/>
      <c r="D694" s="37"/>
      <c r="E694" s="37"/>
      <c r="F694" s="37"/>
      <c r="G694" s="37"/>
      <c r="H694" s="37"/>
      <c r="I694" s="80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</row>
    <row r="695" spans="1:27" ht="15.75" customHeight="1" x14ac:dyDescent="0.2">
      <c r="A695" s="37"/>
      <c r="B695" s="37"/>
      <c r="C695" s="80"/>
      <c r="D695" s="37"/>
      <c r="E695" s="37"/>
      <c r="F695" s="37"/>
      <c r="G695" s="37"/>
      <c r="H695" s="37"/>
      <c r="I695" s="80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</row>
    <row r="696" spans="1:27" ht="15.75" customHeight="1" x14ac:dyDescent="0.2">
      <c r="A696" s="37"/>
      <c r="B696" s="37"/>
      <c r="C696" s="80"/>
      <c r="D696" s="37"/>
      <c r="E696" s="37"/>
      <c r="F696" s="37"/>
      <c r="G696" s="37"/>
      <c r="H696" s="37"/>
      <c r="I696" s="80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</row>
    <row r="697" spans="1:27" ht="15.75" customHeight="1" x14ac:dyDescent="0.2">
      <c r="A697" s="37"/>
      <c r="B697" s="37"/>
      <c r="C697" s="80"/>
      <c r="D697" s="37"/>
      <c r="E697" s="37"/>
      <c r="F697" s="37"/>
      <c r="G697" s="37"/>
      <c r="H697" s="37"/>
      <c r="I697" s="80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</row>
    <row r="698" spans="1:27" ht="15.75" customHeight="1" x14ac:dyDescent="0.2">
      <c r="A698" s="37"/>
      <c r="B698" s="37"/>
      <c r="C698" s="80"/>
      <c r="D698" s="37"/>
      <c r="E698" s="37"/>
      <c r="F698" s="37"/>
      <c r="G698" s="37"/>
      <c r="H698" s="37"/>
      <c r="I698" s="80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</row>
    <row r="699" spans="1:27" ht="15.75" customHeight="1" x14ac:dyDescent="0.2">
      <c r="A699" s="37"/>
      <c r="B699" s="37"/>
      <c r="C699" s="80"/>
      <c r="D699" s="37"/>
      <c r="E699" s="37"/>
      <c r="F699" s="37"/>
      <c r="G699" s="37"/>
      <c r="H699" s="37"/>
      <c r="I699" s="80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</row>
    <row r="700" spans="1:27" ht="15.75" customHeight="1" x14ac:dyDescent="0.2">
      <c r="A700" s="37"/>
      <c r="B700" s="37"/>
      <c r="C700" s="80"/>
      <c r="D700" s="37"/>
      <c r="E700" s="37"/>
      <c r="F700" s="37"/>
      <c r="G700" s="37"/>
      <c r="H700" s="37"/>
      <c r="I700" s="80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</row>
    <row r="701" spans="1:27" ht="15.75" customHeight="1" x14ac:dyDescent="0.2">
      <c r="A701" s="37"/>
      <c r="B701" s="37"/>
      <c r="C701" s="80"/>
      <c r="D701" s="37"/>
      <c r="E701" s="37"/>
      <c r="F701" s="37"/>
      <c r="G701" s="37"/>
      <c r="H701" s="37"/>
      <c r="I701" s="80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</row>
    <row r="702" spans="1:27" ht="15.75" customHeight="1" x14ac:dyDescent="0.2">
      <c r="A702" s="37"/>
      <c r="B702" s="37"/>
      <c r="C702" s="80"/>
      <c r="D702" s="37"/>
      <c r="E702" s="37"/>
      <c r="F702" s="37"/>
      <c r="G702" s="37"/>
      <c r="H702" s="37"/>
      <c r="I702" s="80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</row>
    <row r="703" spans="1:27" ht="15.75" customHeight="1" x14ac:dyDescent="0.2">
      <c r="A703" s="37"/>
      <c r="B703" s="37"/>
      <c r="C703" s="80"/>
      <c r="D703" s="37"/>
      <c r="E703" s="37"/>
      <c r="F703" s="37"/>
      <c r="G703" s="37"/>
      <c r="H703" s="37"/>
      <c r="I703" s="80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</row>
    <row r="704" spans="1:27" ht="15.75" customHeight="1" x14ac:dyDescent="0.2">
      <c r="A704" s="37"/>
      <c r="B704" s="37"/>
      <c r="C704" s="80"/>
      <c r="D704" s="37"/>
      <c r="E704" s="37"/>
      <c r="F704" s="37"/>
      <c r="G704" s="37"/>
      <c r="H704" s="37"/>
      <c r="I704" s="80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</row>
    <row r="705" spans="1:27" ht="15.75" customHeight="1" x14ac:dyDescent="0.2">
      <c r="A705" s="37"/>
      <c r="B705" s="37"/>
      <c r="C705" s="80"/>
      <c r="D705" s="37"/>
      <c r="E705" s="37"/>
      <c r="F705" s="37"/>
      <c r="G705" s="37"/>
      <c r="H705" s="37"/>
      <c r="I705" s="80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</row>
    <row r="706" spans="1:27" ht="15.75" customHeight="1" x14ac:dyDescent="0.2">
      <c r="A706" s="37"/>
      <c r="B706" s="37"/>
      <c r="C706" s="80"/>
      <c r="D706" s="37"/>
      <c r="E706" s="37"/>
      <c r="F706" s="37"/>
      <c r="G706" s="37"/>
      <c r="H706" s="37"/>
      <c r="I706" s="80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</row>
    <row r="707" spans="1:27" ht="15.75" customHeight="1" x14ac:dyDescent="0.2">
      <c r="A707" s="37"/>
      <c r="B707" s="37"/>
      <c r="C707" s="80"/>
      <c r="D707" s="37"/>
      <c r="E707" s="37"/>
      <c r="F707" s="37"/>
      <c r="G707" s="37"/>
      <c r="H707" s="37"/>
      <c r="I707" s="80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</row>
    <row r="708" spans="1:27" ht="15.75" customHeight="1" x14ac:dyDescent="0.2">
      <c r="A708" s="37"/>
      <c r="B708" s="37"/>
      <c r="C708" s="80"/>
      <c r="D708" s="37"/>
      <c r="E708" s="37"/>
      <c r="F708" s="37"/>
      <c r="G708" s="37"/>
      <c r="H708" s="37"/>
      <c r="I708" s="80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</row>
    <row r="709" spans="1:27" ht="15.75" customHeight="1" x14ac:dyDescent="0.2">
      <c r="A709" s="37"/>
      <c r="B709" s="37"/>
      <c r="C709" s="80"/>
      <c r="D709" s="37"/>
      <c r="E709" s="37"/>
      <c r="F709" s="37"/>
      <c r="G709" s="37"/>
      <c r="H709" s="37"/>
      <c r="I709" s="80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</row>
    <row r="710" spans="1:27" ht="15.75" customHeight="1" x14ac:dyDescent="0.2">
      <c r="A710" s="37"/>
      <c r="B710" s="37"/>
      <c r="C710" s="80"/>
      <c r="D710" s="37"/>
      <c r="E710" s="37"/>
      <c r="F710" s="37"/>
      <c r="G710" s="37"/>
      <c r="H710" s="37"/>
      <c r="I710" s="80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</row>
    <row r="711" spans="1:27" ht="15.75" customHeight="1" x14ac:dyDescent="0.2">
      <c r="A711" s="37"/>
      <c r="B711" s="37"/>
      <c r="C711" s="80"/>
      <c r="D711" s="37"/>
      <c r="E711" s="37"/>
      <c r="F711" s="37"/>
      <c r="G711" s="37"/>
      <c r="H711" s="37"/>
      <c r="I711" s="80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</row>
    <row r="712" spans="1:27" ht="15.75" customHeight="1" x14ac:dyDescent="0.2">
      <c r="A712" s="37"/>
      <c r="B712" s="37"/>
      <c r="C712" s="80"/>
      <c r="D712" s="37"/>
      <c r="E712" s="37"/>
      <c r="F712" s="37"/>
      <c r="G712" s="37"/>
      <c r="H712" s="37"/>
      <c r="I712" s="80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</row>
    <row r="713" spans="1:27" ht="15.75" customHeight="1" x14ac:dyDescent="0.2">
      <c r="A713" s="37"/>
      <c r="B713" s="37"/>
      <c r="C713" s="80"/>
      <c r="D713" s="37"/>
      <c r="E713" s="37"/>
      <c r="F713" s="37"/>
      <c r="G713" s="37"/>
      <c r="H713" s="37"/>
      <c r="I713" s="80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</row>
    <row r="714" spans="1:27" ht="15.75" customHeight="1" x14ac:dyDescent="0.2">
      <c r="A714" s="37"/>
      <c r="B714" s="37"/>
      <c r="C714" s="80"/>
      <c r="D714" s="37"/>
      <c r="E714" s="37"/>
      <c r="F714" s="37"/>
      <c r="G714" s="37"/>
      <c r="H714" s="37"/>
      <c r="I714" s="80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</row>
    <row r="715" spans="1:27" ht="15.75" customHeight="1" x14ac:dyDescent="0.2">
      <c r="A715" s="37"/>
      <c r="B715" s="37"/>
      <c r="C715" s="80"/>
      <c r="D715" s="37"/>
      <c r="E715" s="37"/>
      <c r="F715" s="37"/>
      <c r="G715" s="37"/>
      <c r="H715" s="37"/>
      <c r="I715" s="80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</row>
    <row r="716" spans="1:27" ht="15.75" customHeight="1" x14ac:dyDescent="0.2">
      <c r="A716" s="37"/>
      <c r="B716" s="37"/>
      <c r="C716" s="80"/>
      <c r="D716" s="37"/>
      <c r="E716" s="37"/>
      <c r="F716" s="37"/>
      <c r="G716" s="37"/>
      <c r="H716" s="37"/>
      <c r="I716" s="80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</row>
    <row r="717" spans="1:27" ht="15.75" customHeight="1" x14ac:dyDescent="0.2">
      <c r="A717" s="37"/>
      <c r="B717" s="37"/>
      <c r="C717" s="80"/>
      <c r="D717" s="37"/>
      <c r="E717" s="37"/>
      <c r="F717" s="37"/>
      <c r="G717" s="37"/>
      <c r="H717" s="37"/>
      <c r="I717" s="80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</row>
    <row r="718" spans="1:27" ht="15.75" customHeight="1" x14ac:dyDescent="0.2">
      <c r="A718" s="37"/>
      <c r="B718" s="37"/>
      <c r="C718" s="80"/>
      <c r="D718" s="37"/>
      <c r="E718" s="37"/>
      <c r="F718" s="37"/>
      <c r="G718" s="37"/>
      <c r="H718" s="37"/>
      <c r="I718" s="80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</row>
    <row r="719" spans="1:27" ht="15.75" customHeight="1" x14ac:dyDescent="0.2">
      <c r="A719" s="37"/>
      <c r="B719" s="37"/>
      <c r="C719" s="80"/>
      <c r="D719" s="37"/>
      <c r="E719" s="37"/>
      <c r="F719" s="37"/>
      <c r="G719" s="37"/>
      <c r="H719" s="37"/>
      <c r="I719" s="80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</row>
    <row r="720" spans="1:27" ht="15.75" customHeight="1" x14ac:dyDescent="0.2">
      <c r="A720" s="37"/>
      <c r="B720" s="37"/>
      <c r="C720" s="80"/>
      <c r="D720" s="37"/>
      <c r="E720" s="37"/>
      <c r="F720" s="37"/>
      <c r="G720" s="37"/>
      <c r="H720" s="37"/>
      <c r="I720" s="80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</row>
    <row r="721" spans="1:27" ht="15.75" customHeight="1" x14ac:dyDescent="0.2">
      <c r="A721" s="37"/>
      <c r="B721" s="37"/>
      <c r="C721" s="80"/>
      <c r="D721" s="37"/>
      <c r="E721" s="37"/>
      <c r="F721" s="37"/>
      <c r="G721" s="37"/>
      <c r="H721" s="37"/>
      <c r="I721" s="80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</row>
    <row r="722" spans="1:27" ht="15.75" customHeight="1" x14ac:dyDescent="0.2">
      <c r="A722" s="37"/>
      <c r="B722" s="37"/>
      <c r="C722" s="80"/>
      <c r="D722" s="37"/>
      <c r="E722" s="37"/>
      <c r="F722" s="37"/>
      <c r="G722" s="37"/>
      <c r="H722" s="37"/>
      <c r="I722" s="80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</row>
    <row r="723" spans="1:27" ht="15.75" customHeight="1" x14ac:dyDescent="0.2">
      <c r="A723" s="37"/>
      <c r="B723" s="37"/>
      <c r="C723" s="80"/>
      <c r="D723" s="37"/>
      <c r="E723" s="37"/>
      <c r="F723" s="37"/>
      <c r="G723" s="37"/>
      <c r="H723" s="37"/>
      <c r="I723" s="80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</row>
    <row r="724" spans="1:27" ht="15.75" customHeight="1" x14ac:dyDescent="0.2">
      <c r="A724" s="37"/>
      <c r="B724" s="37"/>
      <c r="C724" s="80"/>
      <c r="D724" s="37"/>
      <c r="E724" s="37"/>
      <c r="F724" s="37"/>
      <c r="G724" s="37"/>
      <c r="H724" s="37"/>
      <c r="I724" s="80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</row>
    <row r="725" spans="1:27" ht="15.75" customHeight="1" x14ac:dyDescent="0.2">
      <c r="A725" s="37"/>
      <c r="B725" s="37"/>
      <c r="C725" s="80"/>
      <c r="D725" s="37"/>
      <c r="E725" s="37"/>
      <c r="F725" s="37"/>
      <c r="G725" s="37"/>
      <c r="H725" s="37"/>
      <c r="I725" s="80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</row>
    <row r="726" spans="1:27" ht="15.75" customHeight="1" x14ac:dyDescent="0.2">
      <c r="A726" s="37"/>
      <c r="B726" s="37"/>
      <c r="C726" s="80"/>
      <c r="D726" s="37"/>
      <c r="E726" s="37"/>
      <c r="F726" s="37"/>
      <c r="G726" s="37"/>
      <c r="H726" s="37"/>
      <c r="I726" s="80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</row>
    <row r="727" spans="1:27" ht="15.75" customHeight="1" x14ac:dyDescent="0.2">
      <c r="A727" s="37"/>
      <c r="B727" s="37"/>
      <c r="C727" s="80"/>
      <c r="D727" s="37"/>
      <c r="E727" s="37"/>
      <c r="F727" s="37"/>
      <c r="G727" s="37"/>
      <c r="H727" s="37"/>
      <c r="I727" s="80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</row>
    <row r="728" spans="1:27" ht="15.75" customHeight="1" x14ac:dyDescent="0.2">
      <c r="A728" s="37"/>
      <c r="B728" s="37"/>
      <c r="C728" s="80"/>
      <c r="D728" s="37"/>
      <c r="E728" s="37"/>
      <c r="F728" s="37"/>
      <c r="G728" s="37"/>
      <c r="H728" s="37"/>
      <c r="I728" s="80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</row>
    <row r="729" spans="1:27" ht="15.75" customHeight="1" x14ac:dyDescent="0.2">
      <c r="A729" s="37"/>
      <c r="B729" s="37"/>
      <c r="C729" s="80"/>
      <c r="D729" s="37"/>
      <c r="E729" s="37"/>
      <c r="F729" s="37"/>
      <c r="G729" s="37"/>
      <c r="H729" s="37"/>
      <c r="I729" s="80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</row>
    <row r="730" spans="1:27" ht="15.75" customHeight="1" x14ac:dyDescent="0.2">
      <c r="A730" s="37"/>
      <c r="B730" s="37"/>
      <c r="C730" s="80"/>
      <c r="D730" s="37"/>
      <c r="E730" s="37"/>
      <c r="F730" s="37"/>
      <c r="G730" s="37"/>
      <c r="H730" s="37"/>
      <c r="I730" s="80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</row>
    <row r="731" spans="1:27" ht="15.75" customHeight="1" x14ac:dyDescent="0.2">
      <c r="A731" s="37"/>
      <c r="B731" s="37"/>
      <c r="C731" s="80"/>
      <c r="D731" s="37"/>
      <c r="E731" s="37"/>
      <c r="F731" s="37"/>
      <c r="G731" s="37"/>
      <c r="H731" s="37"/>
      <c r="I731" s="80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</row>
    <row r="732" spans="1:27" ht="15.75" customHeight="1" x14ac:dyDescent="0.2">
      <c r="A732" s="37"/>
      <c r="B732" s="37"/>
      <c r="C732" s="80"/>
      <c r="D732" s="37"/>
      <c r="E732" s="37"/>
      <c r="F732" s="37"/>
      <c r="G732" s="37"/>
      <c r="H732" s="37"/>
      <c r="I732" s="80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</row>
    <row r="733" spans="1:27" ht="15.75" customHeight="1" x14ac:dyDescent="0.2">
      <c r="A733" s="37"/>
      <c r="B733" s="37"/>
      <c r="C733" s="80"/>
      <c r="D733" s="37"/>
      <c r="E733" s="37"/>
      <c r="F733" s="37"/>
      <c r="G733" s="37"/>
      <c r="H733" s="37"/>
      <c r="I733" s="80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</row>
    <row r="734" spans="1:27" ht="15.75" customHeight="1" x14ac:dyDescent="0.2">
      <c r="A734" s="37"/>
      <c r="B734" s="37"/>
      <c r="C734" s="80"/>
      <c r="D734" s="37"/>
      <c r="E734" s="37"/>
      <c r="F734" s="37"/>
      <c r="G734" s="37"/>
      <c r="H734" s="37"/>
      <c r="I734" s="80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</row>
    <row r="735" spans="1:27" ht="15.75" customHeight="1" x14ac:dyDescent="0.2">
      <c r="A735" s="37"/>
      <c r="B735" s="37"/>
      <c r="C735" s="80"/>
      <c r="D735" s="37"/>
      <c r="E735" s="37"/>
      <c r="F735" s="37"/>
      <c r="G735" s="37"/>
      <c r="H735" s="37"/>
      <c r="I735" s="80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</row>
    <row r="736" spans="1:27" ht="15.75" customHeight="1" x14ac:dyDescent="0.2">
      <c r="A736" s="37"/>
      <c r="B736" s="37"/>
      <c r="C736" s="80"/>
      <c r="D736" s="37"/>
      <c r="E736" s="37"/>
      <c r="F736" s="37"/>
      <c r="G736" s="37"/>
      <c r="H736" s="37"/>
      <c r="I736" s="80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</row>
    <row r="737" spans="1:27" ht="15.75" customHeight="1" x14ac:dyDescent="0.2">
      <c r="A737" s="37"/>
      <c r="B737" s="37"/>
      <c r="C737" s="80"/>
      <c r="D737" s="37"/>
      <c r="E737" s="37"/>
      <c r="F737" s="37"/>
      <c r="G737" s="37"/>
      <c r="H737" s="37"/>
      <c r="I737" s="80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</row>
    <row r="738" spans="1:27" ht="15.75" customHeight="1" x14ac:dyDescent="0.2">
      <c r="A738" s="37"/>
      <c r="B738" s="37"/>
      <c r="C738" s="80"/>
      <c r="D738" s="37"/>
      <c r="E738" s="37"/>
      <c r="F738" s="37"/>
      <c r="G738" s="37"/>
      <c r="H738" s="37"/>
      <c r="I738" s="80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</row>
    <row r="739" spans="1:27" ht="15.75" customHeight="1" x14ac:dyDescent="0.2">
      <c r="A739" s="37"/>
      <c r="B739" s="37"/>
      <c r="C739" s="80"/>
      <c r="D739" s="37"/>
      <c r="E739" s="37"/>
      <c r="F739" s="37"/>
      <c r="G739" s="37"/>
      <c r="H739" s="37"/>
      <c r="I739" s="80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</row>
    <row r="740" spans="1:27" ht="15.75" customHeight="1" x14ac:dyDescent="0.2">
      <c r="A740" s="37"/>
      <c r="B740" s="37"/>
      <c r="C740" s="80"/>
      <c r="D740" s="37"/>
      <c r="E740" s="37"/>
      <c r="F740" s="37"/>
      <c r="G740" s="37"/>
      <c r="H740" s="37"/>
      <c r="I740" s="80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</row>
    <row r="741" spans="1:27" ht="15.75" customHeight="1" x14ac:dyDescent="0.2">
      <c r="A741" s="37"/>
      <c r="B741" s="37"/>
      <c r="C741" s="80"/>
      <c r="D741" s="37"/>
      <c r="E741" s="37"/>
      <c r="F741" s="37"/>
      <c r="G741" s="37"/>
      <c r="H741" s="37"/>
      <c r="I741" s="80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</row>
    <row r="742" spans="1:27" ht="15.75" customHeight="1" x14ac:dyDescent="0.2">
      <c r="A742" s="37"/>
      <c r="B742" s="37"/>
      <c r="C742" s="80"/>
      <c r="D742" s="37"/>
      <c r="E742" s="37"/>
      <c r="F742" s="37"/>
      <c r="G742" s="37"/>
      <c r="H742" s="37"/>
      <c r="I742" s="80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</row>
    <row r="743" spans="1:27" ht="15.75" customHeight="1" x14ac:dyDescent="0.2">
      <c r="A743" s="37"/>
      <c r="B743" s="37"/>
      <c r="C743" s="80"/>
      <c r="D743" s="37"/>
      <c r="E743" s="37"/>
      <c r="F743" s="37"/>
      <c r="G743" s="37"/>
      <c r="H743" s="37"/>
      <c r="I743" s="80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</row>
    <row r="744" spans="1:27" ht="15.75" customHeight="1" x14ac:dyDescent="0.2">
      <c r="A744" s="37"/>
      <c r="B744" s="37"/>
      <c r="C744" s="80"/>
      <c r="D744" s="37"/>
      <c r="E744" s="37"/>
      <c r="F744" s="37"/>
      <c r="G744" s="37"/>
      <c r="H744" s="37"/>
      <c r="I744" s="80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</row>
    <row r="745" spans="1:27" ht="15.75" customHeight="1" x14ac:dyDescent="0.2">
      <c r="A745" s="37"/>
      <c r="B745" s="37"/>
      <c r="C745" s="80"/>
      <c r="D745" s="37"/>
      <c r="E745" s="37"/>
      <c r="F745" s="37"/>
      <c r="G745" s="37"/>
      <c r="H745" s="37"/>
      <c r="I745" s="80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</row>
    <row r="746" spans="1:27" ht="15.75" customHeight="1" x14ac:dyDescent="0.2">
      <c r="A746" s="37"/>
      <c r="B746" s="37"/>
      <c r="C746" s="80"/>
      <c r="D746" s="37"/>
      <c r="E746" s="37"/>
      <c r="F746" s="37"/>
      <c r="G746" s="37"/>
      <c r="H746" s="37"/>
      <c r="I746" s="80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</row>
    <row r="747" spans="1:27" ht="15.75" customHeight="1" x14ac:dyDescent="0.2">
      <c r="A747" s="37"/>
      <c r="B747" s="37"/>
      <c r="C747" s="80"/>
      <c r="D747" s="37"/>
      <c r="E747" s="37"/>
      <c r="F747" s="37"/>
      <c r="G747" s="37"/>
      <c r="H747" s="37"/>
      <c r="I747" s="80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</row>
    <row r="748" spans="1:27" ht="15.75" customHeight="1" x14ac:dyDescent="0.2">
      <c r="A748" s="37"/>
      <c r="B748" s="37"/>
      <c r="C748" s="80"/>
      <c r="D748" s="37"/>
      <c r="E748" s="37"/>
      <c r="F748" s="37"/>
      <c r="G748" s="37"/>
      <c r="H748" s="37"/>
      <c r="I748" s="80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</row>
    <row r="749" spans="1:27" ht="15.75" customHeight="1" x14ac:dyDescent="0.2">
      <c r="A749" s="37"/>
      <c r="B749" s="37"/>
      <c r="C749" s="80"/>
      <c r="D749" s="37"/>
      <c r="E749" s="37"/>
      <c r="F749" s="37"/>
      <c r="G749" s="37"/>
      <c r="H749" s="37"/>
      <c r="I749" s="80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</row>
    <row r="750" spans="1:27" ht="15.75" customHeight="1" x14ac:dyDescent="0.2">
      <c r="A750" s="37"/>
      <c r="B750" s="37"/>
      <c r="C750" s="80"/>
      <c r="D750" s="37"/>
      <c r="E750" s="37"/>
      <c r="F750" s="37"/>
      <c r="G750" s="37"/>
      <c r="H750" s="37"/>
      <c r="I750" s="80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</row>
    <row r="751" spans="1:27" ht="15.75" customHeight="1" x14ac:dyDescent="0.2">
      <c r="A751" s="37"/>
      <c r="B751" s="37"/>
      <c r="C751" s="80"/>
      <c r="D751" s="37"/>
      <c r="E751" s="37"/>
      <c r="F751" s="37"/>
      <c r="G751" s="37"/>
      <c r="H751" s="37"/>
      <c r="I751" s="80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</row>
    <row r="752" spans="1:27" ht="15.75" customHeight="1" x14ac:dyDescent="0.2">
      <c r="A752" s="37"/>
      <c r="B752" s="37"/>
      <c r="C752" s="80"/>
      <c r="D752" s="37"/>
      <c r="E752" s="37"/>
      <c r="F752" s="37"/>
      <c r="G752" s="37"/>
      <c r="H752" s="37"/>
      <c r="I752" s="80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</row>
    <row r="753" spans="1:27" ht="15.75" customHeight="1" x14ac:dyDescent="0.2">
      <c r="A753" s="37"/>
      <c r="B753" s="37"/>
      <c r="C753" s="80"/>
      <c r="D753" s="37"/>
      <c r="E753" s="37"/>
      <c r="F753" s="37"/>
      <c r="G753" s="37"/>
      <c r="H753" s="37"/>
      <c r="I753" s="80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</row>
    <row r="754" spans="1:27" ht="15.75" customHeight="1" x14ac:dyDescent="0.2">
      <c r="A754" s="37"/>
      <c r="B754" s="37"/>
      <c r="C754" s="80"/>
      <c r="D754" s="37"/>
      <c r="E754" s="37"/>
      <c r="F754" s="37"/>
      <c r="G754" s="37"/>
      <c r="H754" s="37"/>
      <c r="I754" s="80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</row>
    <row r="755" spans="1:27" ht="15.75" customHeight="1" x14ac:dyDescent="0.2">
      <c r="A755" s="37"/>
      <c r="B755" s="37"/>
      <c r="C755" s="80"/>
      <c r="D755" s="37"/>
      <c r="E755" s="37"/>
      <c r="F755" s="37"/>
      <c r="G755" s="37"/>
      <c r="H755" s="37"/>
      <c r="I755" s="80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</row>
    <row r="756" spans="1:27" ht="15.75" customHeight="1" x14ac:dyDescent="0.2">
      <c r="A756" s="37"/>
      <c r="B756" s="37"/>
      <c r="C756" s="80"/>
      <c r="D756" s="37"/>
      <c r="E756" s="37"/>
      <c r="F756" s="37"/>
      <c r="G756" s="37"/>
      <c r="H756" s="37"/>
      <c r="I756" s="80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</row>
    <row r="757" spans="1:27" ht="15.75" customHeight="1" x14ac:dyDescent="0.2">
      <c r="A757" s="37"/>
      <c r="B757" s="37"/>
      <c r="C757" s="80"/>
      <c r="D757" s="37"/>
      <c r="E757" s="37"/>
      <c r="F757" s="37"/>
      <c r="G757" s="37"/>
      <c r="H757" s="37"/>
      <c r="I757" s="80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</row>
    <row r="758" spans="1:27" ht="15.75" customHeight="1" x14ac:dyDescent="0.2">
      <c r="A758" s="37"/>
      <c r="B758" s="37"/>
      <c r="C758" s="80"/>
      <c r="D758" s="37"/>
      <c r="E758" s="37"/>
      <c r="F758" s="37"/>
      <c r="G758" s="37"/>
      <c r="H758" s="37"/>
      <c r="I758" s="80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</row>
    <row r="759" spans="1:27" ht="15.75" customHeight="1" x14ac:dyDescent="0.2">
      <c r="A759" s="37"/>
      <c r="B759" s="37"/>
      <c r="C759" s="80"/>
      <c r="D759" s="37"/>
      <c r="E759" s="37"/>
      <c r="F759" s="37"/>
      <c r="G759" s="37"/>
      <c r="H759" s="37"/>
      <c r="I759" s="80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</row>
    <row r="760" spans="1:27" ht="15.75" customHeight="1" x14ac:dyDescent="0.2">
      <c r="A760" s="37"/>
      <c r="B760" s="37"/>
      <c r="C760" s="80"/>
      <c r="D760" s="37"/>
      <c r="E760" s="37"/>
      <c r="F760" s="37"/>
      <c r="G760" s="37"/>
      <c r="H760" s="37"/>
      <c r="I760" s="80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</row>
    <row r="761" spans="1:27" ht="15.75" customHeight="1" x14ac:dyDescent="0.2">
      <c r="A761" s="37"/>
      <c r="B761" s="37"/>
      <c r="C761" s="80"/>
      <c r="D761" s="37"/>
      <c r="E761" s="37"/>
      <c r="F761" s="37"/>
      <c r="G761" s="37"/>
      <c r="H761" s="37"/>
      <c r="I761" s="80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</row>
    <row r="762" spans="1:27" ht="15.75" customHeight="1" x14ac:dyDescent="0.2">
      <c r="A762" s="37"/>
      <c r="B762" s="37"/>
      <c r="C762" s="80"/>
      <c r="D762" s="37"/>
      <c r="E762" s="37"/>
      <c r="F762" s="37"/>
      <c r="G762" s="37"/>
      <c r="H762" s="37"/>
      <c r="I762" s="80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</row>
    <row r="763" spans="1:27" ht="15.75" customHeight="1" x14ac:dyDescent="0.2">
      <c r="A763" s="37"/>
      <c r="B763" s="37"/>
      <c r="C763" s="80"/>
      <c r="D763" s="37"/>
      <c r="E763" s="37"/>
      <c r="F763" s="37"/>
      <c r="G763" s="37"/>
      <c r="H763" s="37"/>
      <c r="I763" s="80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</row>
    <row r="764" spans="1:27" ht="15.75" customHeight="1" x14ac:dyDescent="0.2">
      <c r="A764" s="37"/>
      <c r="B764" s="37"/>
      <c r="C764" s="80"/>
      <c r="D764" s="37"/>
      <c r="E764" s="37"/>
      <c r="F764" s="37"/>
      <c r="G764" s="37"/>
      <c r="H764" s="37"/>
      <c r="I764" s="80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</row>
    <row r="765" spans="1:27" ht="15.75" customHeight="1" x14ac:dyDescent="0.2">
      <c r="A765" s="37"/>
      <c r="B765" s="37"/>
      <c r="C765" s="80"/>
      <c r="D765" s="37"/>
      <c r="E765" s="37"/>
      <c r="F765" s="37"/>
      <c r="G765" s="37"/>
      <c r="H765" s="37"/>
      <c r="I765" s="80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</row>
    <row r="766" spans="1:27" ht="15.75" customHeight="1" x14ac:dyDescent="0.2">
      <c r="A766" s="37"/>
      <c r="B766" s="37"/>
      <c r="C766" s="80"/>
      <c r="D766" s="37"/>
      <c r="E766" s="37"/>
      <c r="F766" s="37"/>
      <c r="G766" s="37"/>
      <c r="H766" s="37"/>
      <c r="I766" s="80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</row>
    <row r="767" spans="1:27" ht="15.75" customHeight="1" x14ac:dyDescent="0.2">
      <c r="A767" s="37"/>
      <c r="B767" s="37"/>
      <c r="C767" s="80"/>
      <c r="D767" s="37"/>
      <c r="E767" s="37"/>
      <c r="F767" s="37"/>
      <c r="G767" s="37"/>
      <c r="H767" s="37"/>
      <c r="I767" s="80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</row>
    <row r="768" spans="1:27" ht="15.75" customHeight="1" x14ac:dyDescent="0.2">
      <c r="A768" s="37"/>
      <c r="B768" s="37"/>
      <c r="C768" s="80"/>
      <c r="D768" s="37"/>
      <c r="E768" s="37"/>
      <c r="F768" s="37"/>
      <c r="G768" s="37"/>
      <c r="H768" s="37"/>
      <c r="I768" s="80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</row>
    <row r="769" spans="1:27" ht="15.75" customHeight="1" x14ac:dyDescent="0.2">
      <c r="A769" s="37"/>
      <c r="B769" s="37"/>
      <c r="C769" s="80"/>
      <c r="D769" s="37"/>
      <c r="E769" s="37"/>
      <c r="F769" s="37"/>
      <c r="G769" s="37"/>
      <c r="H769" s="37"/>
      <c r="I769" s="80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</row>
    <row r="770" spans="1:27" ht="15.75" customHeight="1" x14ac:dyDescent="0.2">
      <c r="A770" s="37"/>
      <c r="B770" s="37"/>
      <c r="C770" s="80"/>
      <c r="D770" s="37"/>
      <c r="E770" s="37"/>
      <c r="F770" s="37"/>
      <c r="G770" s="37"/>
      <c r="H770" s="37"/>
      <c r="I770" s="80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</row>
    <row r="771" spans="1:27" ht="15.75" customHeight="1" x14ac:dyDescent="0.2">
      <c r="A771" s="37"/>
      <c r="B771" s="37"/>
      <c r="C771" s="80"/>
      <c r="D771" s="37"/>
      <c r="E771" s="37"/>
      <c r="F771" s="37"/>
      <c r="G771" s="37"/>
      <c r="H771" s="37"/>
      <c r="I771" s="80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</row>
    <row r="772" spans="1:27" ht="15.75" customHeight="1" x14ac:dyDescent="0.2">
      <c r="A772" s="37"/>
      <c r="B772" s="37"/>
      <c r="C772" s="80"/>
      <c r="D772" s="37"/>
      <c r="E772" s="37"/>
      <c r="F772" s="37"/>
      <c r="G772" s="37"/>
      <c r="H772" s="37"/>
      <c r="I772" s="80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</row>
    <row r="773" spans="1:27" ht="15.75" customHeight="1" x14ac:dyDescent="0.2">
      <c r="A773" s="37"/>
      <c r="B773" s="37"/>
      <c r="C773" s="80"/>
      <c r="D773" s="37"/>
      <c r="E773" s="37"/>
      <c r="F773" s="37"/>
      <c r="G773" s="37"/>
      <c r="H773" s="37"/>
      <c r="I773" s="80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</row>
    <row r="774" spans="1:27" ht="15.75" customHeight="1" x14ac:dyDescent="0.2">
      <c r="A774" s="37"/>
      <c r="B774" s="37"/>
      <c r="C774" s="80"/>
      <c r="D774" s="37"/>
      <c r="E774" s="37"/>
      <c r="F774" s="37"/>
      <c r="G774" s="37"/>
      <c r="H774" s="37"/>
      <c r="I774" s="80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</row>
    <row r="775" spans="1:27" ht="15.75" customHeight="1" x14ac:dyDescent="0.2">
      <c r="A775" s="37"/>
      <c r="B775" s="37"/>
      <c r="C775" s="80"/>
      <c r="D775" s="37"/>
      <c r="E775" s="37"/>
      <c r="F775" s="37"/>
      <c r="G775" s="37"/>
      <c r="H775" s="37"/>
      <c r="I775" s="80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</row>
    <row r="776" spans="1:27" ht="15.75" customHeight="1" x14ac:dyDescent="0.2">
      <c r="A776" s="37"/>
      <c r="B776" s="37"/>
      <c r="C776" s="80"/>
      <c r="D776" s="37"/>
      <c r="E776" s="37"/>
      <c r="F776" s="37"/>
      <c r="G776" s="37"/>
      <c r="H776" s="37"/>
      <c r="I776" s="80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</row>
    <row r="777" spans="1:27" ht="15.75" customHeight="1" x14ac:dyDescent="0.2">
      <c r="A777" s="37"/>
      <c r="B777" s="37"/>
      <c r="C777" s="80"/>
      <c r="D777" s="37"/>
      <c r="E777" s="37"/>
      <c r="F777" s="37"/>
      <c r="G777" s="37"/>
      <c r="H777" s="37"/>
      <c r="I777" s="80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</row>
    <row r="778" spans="1:27" ht="15.75" customHeight="1" x14ac:dyDescent="0.2">
      <c r="A778" s="37"/>
      <c r="B778" s="37"/>
      <c r="C778" s="80"/>
      <c r="D778" s="37"/>
      <c r="E778" s="37"/>
      <c r="F778" s="37"/>
      <c r="G778" s="37"/>
      <c r="H778" s="37"/>
      <c r="I778" s="80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</row>
    <row r="779" spans="1:27" ht="15.75" customHeight="1" x14ac:dyDescent="0.2">
      <c r="A779" s="37"/>
      <c r="B779" s="37"/>
      <c r="C779" s="80"/>
      <c r="D779" s="37"/>
      <c r="E779" s="37"/>
      <c r="F779" s="37"/>
      <c r="G779" s="37"/>
      <c r="H779" s="37"/>
      <c r="I779" s="80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</row>
    <row r="780" spans="1:27" ht="15.75" customHeight="1" x14ac:dyDescent="0.2">
      <c r="A780" s="37"/>
      <c r="B780" s="37"/>
      <c r="C780" s="80"/>
      <c r="D780" s="37"/>
      <c r="E780" s="37"/>
      <c r="F780" s="37"/>
      <c r="G780" s="37"/>
      <c r="H780" s="37"/>
      <c r="I780" s="80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</row>
    <row r="781" spans="1:27" ht="15.75" customHeight="1" x14ac:dyDescent="0.2">
      <c r="A781" s="37"/>
      <c r="B781" s="37"/>
      <c r="C781" s="80"/>
      <c r="D781" s="37"/>
      <c r="E781" s="37"/>
      <c r="F781" s="37"/>
      <c r="G781" s="37"/>
      <c r="H781" s="37"/>
      <c r="I781" s="80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</row>
    <row r="782" spans="1:27" ht="15.75" customHeight="1" x14ac:dyDescent="0.2">
      <c r="A782" s="37"/>
      <c r="B782" s="37"/>
      <c r="C782" s="80"/>
      <c r="D782" s="37"/>
      <c r="E782" s="37"/>
      <c r="F782" s="37"/>
      <c r="G782" s="37"/>
      <c r="H782" s="37"/>
      <c r="I782" s="80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</row>
    <row r="783" spans="1:27" ht="15.75" customHeight="1" x14ac:dyDescent="0.2">
      <c r="A783" s="37"/>
      <c r="B783" s="37"/>
      <c r="C783" s="80"/>
      <c r="D783" s="37"/>
      <c r="E783" s="37"/>
      <c r="F783" s="37"/>
      <c r="G783" s="37"/>
      <c r="H783" s="37"/>
      <c r="I783" s="80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</row>
    <row r="784" spans="1:27" ht="15.75" customHeight="1" x14ac:dyDescent="0.2">
      <c r="A784" s="37"/>
      <c r="B784" s="37"/>
      <c r="C784" s="80"/>
      <c r="D784" s="37"/>
      <c r="E784" s="37"/>
      <c r="F784" s="37"/>
      <c r="G784" s="37"/>
      <c r="H784" s="37"/>
      <c r="I784" s="80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</row>
    <row r="785" spans="1:27" ht="15.75" customHeight="1" x14ac:dyDescent="0.2">
      <c r="A785" s="37"/>
      <c r="B785" s="37"/>
      <c r="C785" s="80"/>
      <c r="D785" s="37"/>
      <c r="E785" s="37"/>
      <c r="F785" s="37"/>
      <c r="G785" s="37"/>
      <c r="H785" s="37"/>
      <c r="I785" s="80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</row>
    <row r="786" spans="1:27" ht="15.75" customHeight="1" x14ac:dyDescent="0.2">
      <c r="A786" s="37"/>
      <c r="B786" s="37"/>
      <c r="C786" s="80"/>
      <c r="D786" s="37"/>
      <c r="E786" s="37"/>
      <c r="F786" s="37"/>
      <c r="G786" s="37"/>
      <c r="H786" s="37"/>
      <c r="I786" s="80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</row>
    <row r="787" spans="1:27" ht="15.75" customHeight="1" x14ac:dyDescent="0.2">
      <c r="A787" s="37"/>
      <c r="B787" s="37"/>
      <c r="C787" s="80"/>
      <c r="D787" s="37"/>
      <c r="E787" s="37"/>
      <c r="F787" s="37"/>
      <c r="G787" s="37"/>
      <c r="H787" s="37"/>
      <c r="I787" s="80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</row>
    <row r="788" spans="1:27" ht="15.75" customHeight="1" x14ac:dyDescent="0.2">
      <c r="A788" s="37"/>
      <c r="B788" s="37"/>
      <c r="C788" s="80"/>
      <c r="D788" s="37"/>
      <c r="E788" s="37"/>
      <c r="F788" s="37"/>
      <c r="G788" s="37"/>
      <c r="H788" s="37"/>
      <c r="I788" s="80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</row>
    <row r="789" spans="1:27" ht="15.75" customHeight="1" x14ac:dyDescent="0.2">
      <c r="A789" s="37"/>
      <c r="B789" s="37"/>
      <c r="C789" s="80"/>
      <c r="D789" s="37"/>
      <c r="E789" s="37"/>
      <c r="F789" s="37"/>
      <c r="G789" s="37"/>
      <c r="H789" s="37"/>
      <c r="I789" s="80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</row>
    <row r="790" spans="1:27" ht="15.75" customHeight="1" x14ac:dyDescent="0.2">
      <c r="A790" s="37"/>
      <c r="B790" s="37"/>
      <c r="C790" s="80"/>
      <c r="D790" s="37"/>
      <c r="E790" s="37"/>
      <c r="F790" s="37"/>
      <c r="G790" s="37"/>
      <c r="H790" s="37"/>
      <c r="I790" s="80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</row>
    <row r="791" spans="1:27" ht="15.75" customHeight="1" x14ac:dyDescent="0.2">
      <c r="A791" s="37"/>
      <c r="B791" s="37"/>
      <c r="C791" s="80"/>
      <c r="D791" s="37"/>
      <c r="E791" s="37"/>
      <c r="F791" s="37"/>
      <c r="G791" s="37"/>
      <c r="H791" s="37"/>
      <c r="I791" s="80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</row>
    <row r="792" spans="1:27" ht="15.75" customHeight="1" x14ac:dyDescent="0.2">
      <c r="A792" s="37"/>
      <c r="B792" s="37"/>
      <c r="C792" s="80"/>
      <c r="D792" s="37"/>
      <c r="E792" s="37"/>
      <c r="F792" s="37"/>
      <c r="G792" s="37"/>
      <c r="H792" s="37"/>
      <c r="I792" s="80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</row>
    <row r="793" spans="1:27" ht="15.75" customHeight="1" x14ac:dyDescent="0.2">
      <c r="A793" s="37"/>
      <c r="B793" s="37"/>
      <c r="C793" s="80"/>
      <c r="D793" s="37"/>
      <c r="E793" s="37"/>
      <c r="F793" s="37"/>
      <c r="G793" s="37"/>
      <c r="H793" s="37"/>
      <c r="I793" s="80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</row>
    <row r="794" spans="1:27" ht="15.75" customHeight="1" x14ac:dyDescent="0.2">
      <c r="A794" s="37"/>
      <c r="B794" s="37"/>
      <c r="C794" s="80"/>
      <c r="D794" s="37"/>
      <c r="E794" s="37"/>
      <c r="F794" s="37"/>
      <c r="G794" s="37"/>
      <c r="H794" s="37"/>
      <c r="I794" s="80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</row>
    <row r="795" spans="1:27" ht="15.75" customHeight="1" x14ac:dyDescent="0.2">
      <c r="A795" s="37"/>
      <c r="B795" s="37"/>
      <c r="C795" s="80"/>
      <c r="D795" s="37"/>
      <c r="E795" s="37"/>
      <c r="F795" s="37"/>
      <c r="G795" s="37"/>
      <c r="H795" s="37"/>
      <c r="I795" s="80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</row>
    <row r="796" spans="1:27" ht="15.75" customHeight="1" x14ac:dyDescent="0.2">
      <c r="A796" s="37"/>
      <c r="B796" s="37"/>
      <c r="C796" s="80"/>
      <c r="D796" s="37"/>
      <c r="E796" s="37"/>
      <c r="F796" s="37"/>
      <c r="G796" s="37"/>
      <c r="H796" s="37"/>
      <c r="I796" s="80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</row>
    <row r="797" spans="1:27" ht="15.75" customHeight="1" x14ac:dyDescent="0.2">
      <c r="A797" s="37"/>
      <c r="B797" s="37"/>
      <c r="C797" s="80"/>
      <c r="D797" s="37"/>
      <c r="E797" s="37"/>
      <c r="F797" s="37"/>
      <c r="G797" s="37"/>
      <c r="H797" s="37"/>
      <c r="I797" s="80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</row>
    <row r="798" spans="1:27" ht="15.75" customHeight="1" x14ac:dyDescent="0.2">
      <c r="A798" s="37"/>
      <c r="B798" s="37"/>
      <c r="C798" s="80"/>
      <c r="D798" s="37"/>
      <c r="E798" s="37"/>
      <c r="F798" s="37"/>
      <c r="G798" s="37"/>
      <c r="H798" s="37"/>
      <c r="I798" s="80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</row>
    <row r="799" spans="1:27" ht="15.75" customHeight="1" x14ac:dyDescent="0.2">
      <c r="A799" s="37"/>
      <c r="B799" s="37"/>
      <c r="C799" s="80"/>
      <c r="D799" s="37"/>
      <c r="E799" s="37"/>
      <c r="F799" s="37"/>
      <c r="G799" s="37"/>
      <c r="H799" s="37"/>
      <c r="I799" s="80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</row>
    <row r="800" spans="1:27" ht="15.75" customHeight="1" x14ac:dyDescent="0.2">
      <c r="A800" s="37"/>
      <c r="B800" s="37"/>
      <c r="C800" s="80"/>
      <c r="D800" s="37"/>
      <c r="E800" s="37"/>
      <c r="F800" s="37"/>
      <c r="G800" s="37"/>
      <c r="H800" s="37"/>
      <c r="I800" s="80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</row>
    <row r="801" spans="1:27" ht="15.75" customHeight="1" x14ac:dyDescent="0.2">
      <c r="A801" s="37"/>
      <c r="B801" s="37"/>
      <c r="C801" s="80"/>
      <c r="D801" s="37"/>
      <c r="E801" s="37"/>
      <c r="F801" s="37"/>
      <c r="G801" s="37"/>
      <c r="H801" s="37"/>
      <c r="I801" s="80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</row>
    <row r="802" spans="1:27" ht="15.75" customHeight="1" x14ac:dyDescent="0.2">
      <c r="A802" s="37"/>
      <c r="B802" s="37"/>
      <c r="C802" s="80"/>
      <c r="D802" s="37"/>
      <c r="E802" s="37"/>
      <c r="F802" s="37"/>
      <c r="G802" s="37"/>
      <c r="H802" s="37"/>
      <c r="I802" s="80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</row>
    <row r="803" spans="1:27" ht="15.75" customHeight="1" x14ac:dyDescent="0.2">
      <c r="A803" s="37"/>
      <c r="B803" s="37"/>
      <c r="C803" s="80"/>
      <c r="D803" s="37"/>
      <c r="E803" s="37"/>
      <c r="F803" s="37"/>
      <c r="G803" s="37"/>
      <c r="H803" s="37"/>
      <c r="I803" s="80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</row>
    <row r="804" spans="1:27" ht="15.75" customHeight="1" x14ac:dyDescent="0.2">
      <c r="A804" s="37"/>
      <c r="B804" s="37"/>
      <c r="C804" s="80"/>
      <c r="D804" s="37"/>
      <c r="E804" s="37"/>
      <c r="F804" s="37"/>
      <c r="G804" s="37"/>
      <c r="H804" s="37"/>
      <c r="I804" s="80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</row>
    <row r="805" spans="1:27" ht="15.75" customHeight="1" x14ac:dyDescent="0.2">
      <c r="A805" s="37"/>
      <c r="B805" s="37"/>
      <c r="C805" s="80"/>
      <c r="D805" s="37"/>
      <c r="E805" s="37"/>
      <c r="F805" s="37"/>
      <c r="G805" s="37"/>
      <c r="H805" s="37"/>
      <c r="I805" s="80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</row>
    <row r="806" spans="1:27" ht="15.75" customHeight="1" x14ac:dyDescent="0.2">
      <c r="A806" s="37"/>
      <c r="B806" s="37"/>
      <c r="C806" s="80"/>
      <c r="D806" s="37"/>
      <c r="E806" s="37"/>
      <c r="F806" s="37"/>
      <c r="G806" s="37"/>
      <c r="H806" s="37"/>
      <c r="I806" s="80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</row>
    <row r="807" spans="1:27" ht="15.75" customHeight="1" x14ac:dyDescent="0.2">
      <c r="A807" s="37"/>
      <c r="B807" s="37"/>
      <c r="C807" s="80"/>
      <c r="D807" s="37"/>
      <c r="E807" s="37"/>
      <c r="F807" s="37"/>
      <c r="G807" s="37"/>
      <c r="H807" s="37"/>
      <c r="I807" s="80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</row>
    <row r="808" spans="1:27" ht="15.75" customHeight="1" x14ac:dyDescent="0.2">
      <c r="A808" s="37"/>
      <c r="B808" s="37"/>
      <c r="C808" s="80"/>
      <c r="D808" s="37"/>
      <c r="E808" s="37"/>
      <c r="F808" s="37"/>
      <c r="G808" s="37"/>
      <c r="H808" s="37"/>
      <c r="I808" s="80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</row>
    <row r="809" spans="1:27" ht="15.75" customHeight="1" x14ac:dyDescent="0.2">
      <c r="A809" s="37"/>
      <c r="B809" s="37"/>
      <c r="C809" s="80"/>
      <c r="D809" s="37"/>
      <c r="E809" s="37"/>
      <c r="F809" s="37"/>
      <c r="G809" s="37"/>
      <c r="H809" s="37"/>
      <c r="I809" s="80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</row>
    <row r="810" spans="1:27" ht="15.75" customHeight="1" x14ac:dyDescent="0.2">
      <c r="A810" s="37"/>
      <c r="B810" s="37"/>
      <c r="C810" s="80"/>
      <c r="D810" s="37"/>
      <c r="E810" s="37"/>
      <c r="F810" s="37"/>
      <c r="G810" s="37"/>
      <c r="H810" s="37"/>
      <c r="I810" s="80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</row>
    <row r="811" spans="1:27" ht="15.75" customHeight="1" x14ac:dyDescent="0.2">
      <c r="A811" s="37"/>
      <c r="B811" s="37"/>
      <c r="C811" s="80"/>
      <c r="D811" s="37"/>
      <c r="E811" s="37"/>
      <c r="F811" s="37"/>
      <c r="G811" s="37"/>
      <c r="H811" s="37"/>
      <c r="I811" s="80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</row>
    <row r="812" spans="1:27" ht="15.75" customHeight="1" x14ac:dyDescent="0.2">
      <c r="A812" s="37"/>
      <c r="B812" s="37"/>
      <c r="C812" s="80"/>
      <c r="D812" s="37"/>
      <c r="E812" s="37"/>
      <c r="F812" s="37"/>
      <c r="G812" s="37"/>
      <c r="H812" s="37"/>
      <c r="I812" s="80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</row>
    <row r="813" spans="1:27" ht="15.75" customHeight="1" x14ac:dyDescent="0.2">
      <c r="A813" s="37"/>
      <c r="B813" s="37"/>
      <c r="C813" s="80"/>
      <c r="D813" s="37"/>
      <c r="E813" s="37"/>
      <c r="F813" s="37"/>
      <c r="G813" s="37"/>
      <c r="H813" s="37"/>
      <c r="I813" s="80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</row>
    <row r="814" spans="1:27" ht="15.75" customHeight="1" x14ac:dyDescent="0.2">
      <c r="A814" s="37"/>
      <c r="B814" s="37"/>
      <c r="C814" s="80"/>
      <c r="D814" s="37"/>
      <c r="E814" s="37"/>
      <c r="F814" s="37"/>
      <c r="G814" s="37"/>
      <c r="H814" s="37"/>
      <c r="I814" s="80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</row>
    <row r="815" spans="1:27" ht="15.75" customHeight="1" x14ac:dyDescent="0.2">
      <c r="A815" s="37"/>
      <c r="B815" s="37"/>
      <c r="C815" s="80"/>
      <c r="D815" s="37"/>
      <c r="E815" s="37"/>
      <c r="F815" s="37"/>
      <c r="G815" s="37"/>
      <c r="H815" s="37"/>
      <c r="I815" s="80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</row>
    <row r="816" spans="1:27" ht="15.75" customHeight="1" x14ac:dyDescent="0.2">
      <c r="A816" s="37"/>
      <c r="B816" s="37"/>
      <c r="C816" s="80"/>
      <c r="D816" s="37"/>
      <c r="E816" s="37"/>
      <c r="F816" s="37"/>
      <c r="G816" s="37"/>
      <c r="H816" s="37"/>
      <c r="I816" s="80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</row>
    <row r="817" spans="1:27" ht="15.75" customHeight="1" x14ac:dyDescent="0.2">
      <c r="A817" s="37"/>
      <c r="B817" s="37"/>
      <c r="C817" s="80"/>
      <c r="D817" s="37"/>
      <c r="E817" s="37"/>
      <c r="F817" s="37"/>
      <c r="G817" s="37"/>
      <c r="H817" s="37"/>
      <c r="I817" s="80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</row>
    <row r="818" spans="1:27" ht="15.75" customHeight="1" x14ac:dyDescent="0.2">
      <c r="A818" s="37"/>
      <c r="B818" s="37"/>
      <c r="C818" s="80"/>
      <c r="D818" s="37"/>
      <c r="E818" s="37"/>
      <c r="F818" s="37"/>
      <c r="G818" s="37"/>
      <c r="H818" s="37"/>
      <c r="I818" s="80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</row>
    <row r="819" spans="1:27" ht="15.75" customHeight="1" x14ac:dyDescent="0.2">
      <c r="A819" s="37"/>
      <c r="B819" s="37"/>
      <c r="C819" s="80"/>
      <c r="D819" s="37"/>
      <c r="E819" s="37"/>
      <c r="F819" s="37"/>
      <c r="G819" s="37"/>
      <c r="H819" s="37"/>
      <c r="I819" s="80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</row>
    <row r="820" spans="1:27" ht="15.75" customHeight="1" x14ac:dyDescent="0.2">
      <c r="A820" s="37"/>
      <c r="B820" s="37"/>
      <c r="C820" s="80"/>
      <c r="D820" s="37"/>
      <c r="E820" s="37"/>
      <c r="F820" s="37"/>
      <c r="G820" s="37"/>
      <c r="H820" s="37"/>
      <c r="I820" s="80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</row>
    <row r="821" spans="1:27" ht="15.75" customHeight="1" x14ac:dyDescent="0.2">
      <c r="A821" s="37"/>
      <c r="B821" s="37"/>
      <c r="C821" s="80"/>
      <c r="D821" s="37"/>
      <c r="E821" s="37"/>
      <c r="F821" s="37"/>
      <c r="G821" s="37"/>
      <c r="H821" s="37"/>
      <c r="I821" s="80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</row>
    <row r="822" spans="1:27" ht="15.75" customHeight="1" x14ac:dyDescent="0.2">
      <c r="A822" s="37"/>
      <c r="B822" s="37"/>
      <c r="C822" s="80"/>
      <c r="D822" s="37"/>
      <c r="E822" s="37"/>
      <c r="F822" s="37"/>
      <c r="G822" s="37"/>
      <c r="H822" s="37"/>
      <c r="I822" s="80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</row>
    <row r="823" spans="1:27" ht="15.75" customHeight="1" x14ac:dyDescent="0.2">
      <c r="A823" s="37"/>
      <c r="B823" s="37"/>
      <c r="C823" s="80"/>
      <c r="D823" s="37"/>
      <c r="E823" s="37"/>
      <c r="F823" s="37"/>
      <c r="G823" s="37"/>
      <c r="H823" s="37"/>
      <c r="I823" s="80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</row>
    <row r="824" spans="1:27" ht="15.75" customHeight="1" x14ac:dyDescent="0.2">
      <c r="A824" s="37"/>
      <c r="B824" s="37"/>
      <c r="C824" s="80"/>
      <c r="D824" s="37"/>
      <c r="E824" s="37"/>
      <c r="F824" s="37"/>
      <c r="G824" s="37"/>
      <c r="H824" s="37"/>
      <c r="I824" s="80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</row>
    <row r="825" spans="1:27" ht="15.75" customHeight="1" x14ac:dyDescent="0.2">
      <c r="A825" s="37"/>
      <c r="B825" s="37"/>
      <c r="C825" s="80"/>
      <c r="D825" s="37"/>
      <c r="E825" s="37"/>
      <c r="F825" s="37"/>
      <c r="G825" s="37"/>
      <c r="H825" s="37"/>
      <c r="I825" s="80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</row>
    <row r="826" spans="1:27" ht="15.75" customHeight="1" x14ac:dyDescent="0.2">
      <c r="A826" s="37"/>
      <c r="B826" s="37"/>
      <c r="C826" s="80"/>
      <c r="D826" s="37"/>
      <c r="E826" s="37"/>
      <c r="F826" s="37"/>
      <c r="G826" s="37"/>
      <c r="H826" s="37"/>
      <c r="I826" s="80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</row>
    <row r="827" spans="1:27" ht="15.75" customHeight="1" x14ac:dyDescent="0.2">
      <c r="A827" s="37"/>
      <c r="B827" s="37"/>
      <c r="C827" s="80"/>
      <c r="D827" s="37"/>
      <c r="E827" s="37"/>
      <c r="F827" s="37"/>
      <c r="G827" s="37"/>
      <c r="H827" s="37"/>
      <c r="I827" s="80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</row>
    <row r="828" spans="1:27" ht="15.75" customHeight="1" x14ac:dyDescent="0.2">
      <c r="A828" s="37"/>
      <c r="B828" s="37"/>
      <c r="C828" s="80"/>
      <c r="D828" s="37"/>
      <c r="E828" s="37"/>
      <c r="F828" s="37"/>
      <c r="G828" s="37"/>
      <c r="H828" s="37"/>
      <c r="I828" s="80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</row>
    <row r="829" spans="1:27" ht="15.75" customHeight="1" x14ac:dyDescent="0.2">
      <c r="A829" s="37"/>
      <c r="B829" s="37"/>
      <c r="C829" s="80"/>
      <c r="D829" s="37"/>
      <c r="E829" s="37"/>
      <c r="F829" s="37"/>
      <c r="G829" s="37"/>
      <c r="H829" s="37"/>
      <c r="I829" s="80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</row>
    <row r="830" spans="1:27" ht="15.75" customHeight="1" x14ac:dyDescent="0.2">
      <c r="A830" s="37"/>
      <c r="B830" s="37"/>
      <c r="C830" s="80"/>
      <c r="D830" s="37"/>
      <c r="E830" s="37"/>
      <c r="F830" s="37"/>
      <c r="G830" s="37"/>
      <c r="H830" s="37"/>
      <c r="I830" s="80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</row>
    <row r="831" spans="1:27" ht="15.75" customHeight="1" x14ac:dyDescent="0.2">
      <c r="A831" s="37"/>
      <c r="B831" s="37"/>
      <c r="C831" s="80"/>
      <c r="D831" s="37"/>
      <c r="E831" s="37"/>
      <c r="F831" s="37"/>
      <c r="G831" s="37"/>
      <c r="H831" s="37"/>
      <c r="I831" s="80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</row>
    <row r="832" spans="1:27" ht="15.75" customHeight="1" x14ac:dyDescent="0.2">
      <c r="A832" s="37"/>
      <c r="B832" s="37"/>
      <c r="C832" s="80"/>
      <c r="D832" s="37"/>
      <c r="E832" s="37"/>
      <c r="F832" s="37"/>
      <c r="G832" s="37"/>
      <c r="H832" s="37"/>
      <c r="I832" s="80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</row>
    <row r="833" spans="1:27" ht="15.75" customHeight="1" x14ac:dyDescent="0.2">
      <c r="A833" s="37"/>
      <c r="B833" s="37"/>
      <c r="C833" s="80"/>
      <c r="D833" s="37"/>
      <c r="E833" s="37"/>
      <c r="F833" s="37"/>
      <c r="G833" s="37"/>
      <c r="H833" s="37"/>
      <c r="I833" s="80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</row>
    <row r="834" spans="1:27" ht="15.75" customHeight="1" x14ac:dyDescent="0.2">
      <c r="A834" s="37"/>
      <c r="B834" s="37"/>
      <c r="C834" s="80"/>
      <c r="D834" s="37"/>
      <c r="E834" s="37"/>
      <c r="F834" s="37"/>
      <c r="G834" s="37"/>
      <c r="H834" s="37"/>
      <c r="I834" s="80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</row>
    <row r="835" spans="1:27" ht="15.75" customHeight="1" x14ac:dyDescent="0.2">
      <c r="A835" s="37"/>
      <c r="B835" s="37"/>
      <c r="C835" s="80"/>
      <c r="D835" s="37"/>
      <c r="E835" s="37"/>
      <c r="F835" s="37"/>
      <c r="G835" s="37"/>
      <c r="H835" s="37"/>
      <c r="I835" s="80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</row>
    <row r="836" spans="1:27" ht="15.75" customHeight="1" x14ac:dyDescent="0.2">
      <c r="A836" s="37"/>
      <c r="B836" s="37"/>
      <c r="C836" s="80"/>
      <c r="D836" s="37"/>
      <c r="E836" s="37"/>
      <c r="F836" s="37"/>
      <c r="G836" s="37"/>
      <c r="H836" s="37"/>
      <c r="I836" s="80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</row>
    <row r="837" spans="1:27" ht="15.75" customHeight="1" x14ac:dyDescent="0.2">
      <c r="A837" s="37"/>
      <c r="B837" s="37"/>
      <c r="C837" s="80"/>
      <c r="D837" s="37"/>
      <c r="E837" s="37"/>
      <c r="F837" s="37"/>
      <c r="G837" s="37"/>
      <c r="H837" s="37"/>
      <c r="I837" s="80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</row>
    <row r="838" spans="1:27" ht="15.75" customHeight="1" x14ac:dyDescent="0.2">
      <c r="A838" s="37"/>
      <c r="B838" s="37"/>
      <c r="C838" s="80"/>
      <c r="D838" s="37"/>
      <c r="E838" s="37"/>
      <c r="F838" s="37"/>
      <c r="G838" s="37"/>
      <c r="H838" s="37"/>
      <c r="I838" s="80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</row>
    <row r="839" spans="1:27" ht="15.75" customHeight="1" x14ac:dyDescent="0.2">
      <c r="A839" s="37"/>
      <c r="B839" s="37"/>
      <c r="C839" s="80"/>
      <c r="D839" s="37"/>
      <c r="E839" s="37"/>
      <c r="F839" s="37"/>
      <c r="G839" s="37"/>
      <c r="H839" s="37"/>
      <c r="I839" s="80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</row>
    <row r="840" spans="1:27" ht="15.75" customHeight="1" x14ac:dyDescent="0.2">
      <c r="A840" s="37"/>
      <c r="B840" s="37"/>
      <c r="C840" s="80"/>
      <c r="D840" s="37"/>
      <c r="E840" s="37"/>
      <c r="F840" s="37"/>
      <c r="G840" s="37"/>
      <c r="H840" s="37"/>
      <c r="I840" s="80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</row>
    <row r="841" spans="1:27" ht="15.75" customHeight="1" x14ac:dyDescent="0.2">
      <c r="A841" s="37"/>
      <c r="B841" s="37"/>
      <c r="C841" s="80"/>
      <c r="D841" s="37"/>
      <c r="E841" s="37"/>
      <c r="F841" s="37"/>
      <c r="G841" s="37"/>
      <c r="H841" s="37"/>
      <c r="I841" s="80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</row>
    <row r="842" spans="1:27" ht="15.75" customHeight="1" x14ac:dyDescent="0.2">
      <c r="A842" s="37"/>
      <c r="B842" s="37"/>
      <c r="C842" s="80"/>
      <c r="D842" s="37"/>
      <c r="E842" s="37"/>
      <c r="F842" s="37"/>
      <c r="G842" s="37"/>
      <c r="H842" s="37"/>
      <c r="I842" s="80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</row>
    <row r="843" spans="1:27" ht="15.75" customHeight="1" x14ac:dyDescent="0.2">
      <c r="A843" s="37"/>
      <c r="B843" s="37"/>
      <c r="C843" s="80"/>
      <c r="D843" s="37"/>
      <c r="E843" s="37"/>
      <c r="F843" s="37"/>
      <c r="G843" s="37"/>
      <c r="H843" s="37"/>
      <c r="I843" s="80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</row>
    <row r="844" spans="1:27" ht="15.75" customHeight="1" x14ac:dyDescent="0.2">
      <c r="A844" s="37"/>
      <c r="B844" s="37"/>
      <c r="C844" s="80"/>
      <c r="D844" s="37"/>
      <c r="E844" s="37"/>
      <c r="F844" s="37"/>
      <c r="G844" s="37"/>
      <c r="H844" s="37"/>
      <c r="I844" s="80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</row>
    <row r="845" spans="1:27" ht="15.75" customHeight="1" x14ac:dyDescent="0.2">
      <c r="A845" s="37"/>
      <c r="B845" s="37"/>
      <c r="C845" s="80"/>
      <c r="D845" s="37"/>
      <c r="E845" s="37"/>
      <c r="F845" s="37"/>
      <c r="G845" s="37"/>
      <c r="H845" s="37"/>
      <c r="I845" s="80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</row>
    <row r="846" spans="1:27" ht="15.75" customHeight="1" x14ac:dyDescent="0.2">
      <c r="A846" s="37"/>
      <c r="B846" s="37"/>
      <c r="C846" s="80"/>
      <c r="D846" s="37"/>
      <c r="E846" s="37"/>
      <c r="F846" s="37"/>
      <c r="G846" s="37"/>
      <c r="H846" s="37"/>
      <c r="I846" s="80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</row>
    <row r="847" spans="1:27" ht="15.75" customHeight="1" x14ac:dyDescent="0.2">
      <c r="A847" s="37"/>
      <c r="B847" s="37"/>
      <c r="C847" s="80"/>
      <c r="D847" s="37"/>
      <c r="E847" s="37"/>
      <c r="F847" s="37"/>
      <c r="G847" s="37"/>
      <c r="H847" s="37"/>
      <c r="I847" s="80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</row>
    <row r="848" spans="1:27" ht="15.75" customHeight="1" x14ac:dyDescent="0.2">
      <c r="A848" s="37"/>
      <c r="B848" s="37"/>
      <c r="C848" s="80"/>
      <c r="D848" s="37"/>
      <c r="E848" s="37"/>
      <c r="F848" s="37"/>
      <c r="G848" s="37"/>
      <c r="H848" s="37"/>
      <c r="I848" s="80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</row>
    <row r="849" spans="1:27" ht="15.75" customHeight="1" x14ac:dyDescent="0.2">
      <c r="A849" s="37"/>
      <c r="B849" s="37"/>
      <c r="C849" s="80"/>
      <c r="D849" s="37"/>
      <c r="E849" s="37"/>
      <c r="F849" s="37"/>
      <c r="G849" s="37"/>
      <c r="H849" s="37"/>
      <c r="I849" s="80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</row>
    <row r="850" spans="1:27" ht="15.75" customHeight="1" x14ac:dyDescent="0.2">
      <c r="A850" s="37"/>
      <c r="B850" s="37"/>
      <c r="C850" s="80"/>
      <c r="D850" s="37"/>
      <c r="E850" s="37"/>
      <c r="F850" s="37"/>
      <c r="G850" s="37"/>
      <c r="H850" s="37"/>
      <c r="I850" s="80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</row>
    <row r="851" spans="1:27" ht="15.75" customHeight="1" x14ac:dyDescent="0.2">
      <c r="A851" s="37"/>
      <c r="B851" s="37"/>
      <c r="C851" s="80"/>
      <c r="D851" s="37"/>
      <c r="E851" s="37"/>
      <c r="F851" s="37"/>
      <c r="G851" s="37"/>
      <c r="H851" s="37"/>
      <c r="I851" s="80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</row>
    <row r="852" spans="1:27" ht="15.75" customHeight="1" x14ac:dyDescent="0.2">
      <c r="A852" s="37"/>
      <c r="B852" s="37"/>
      <c r="C852" s="80"/>
      <c r="D852" s="37"/>
      <c r="E852" s="37"/>
      <c r="F852" s="37"/>
      <c r="G852" s="37"/>
      <c r="H852" s="37"/>
      <c r="I852" s="80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</row>
    <row r="853" spans="1:27" ht="15.75" customHeight="1" x14ac:dyDescent="0.2">
      <c r="A853" s="37"/>
      <c r="B853" s="37"/>
      <c r="C853" s="80"/>
      <c r="D853" s="37"/>
      <c r="E853" s="37"/>
      <c r="F853" s="37"/>
      <c r="G853" s="37"/>
      <c r="H853" s="37"/>
      <c r="I853" s="80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</row>
    <row r="854" spans="1:27" ht="15.75" customHeight="1" x14ac:dyDescent="0.2">
      <c r="A854" s="37"/>
      <c r="B854" s="37"/>
      <c r="C854" s="80"/>
      <c r="D854" s="37"/>
      <c r="E854" s="37"/>
      <c r="F854" s="37"/>
      <c r="G854" s="37"/>
      <c r="H854" s="37"/>
      <c r="I854" s="80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</row>
    <row r="855" spans="1:27" ht="15.75" customHeight="1" x14ac:dyDescent="0.2">
      <c r="A855" s="37"/>
      <c r="B855" s="37"/>
      <c r="C855" s="80"/>
      <c r="D855" s="37"/>
      <c r="E855" s="37"/>
      <c r="F855" s="37"/>
      <c r="G855" s="37"/>
      <c r="H855" s="37"/>
      <c r="I855" s="80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</row>
    <row r="856" spans="1:27" ht="15.75" customHeight="1" x14ac:dyDescent="0.2">
      <c r="A856" s="37"/>
      <c r="B856" s="37"/>
      <c r="C856" s="80"/>
      <c r="D856" s="37"/>
      <c r="E856" s="37"/>
      <c r="F856" s="37"/>
      <c r="G856" s="37"/>
      <c r="H856" s="37"/>
      <c r="I856" s="80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</row>
    <row r="857" spans="1:27" ht="15.75" customHeight="1" x14ac:dyDescent="0.2">
      <c r="A857" s="37"/>
      <c r="B857" s="37"/>
      <c r="C857" s="80"/>
      <c r="D857" s="37"/>
      <c r="E857" s="37"/>
      <c r="F857" s="37"/>
      <c r="G857" s="37"/>
      <c r="H857" s="37"/>
      <c r="I857" s="80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</row>
    <row r="858" spans="1:27" ht="15.75" customHeight="1" x14ac:dyDescent="0.2">
      <c r="A858" s="37"/>
      <c r="B858" s="37"/>
      <c r="C858" s="80"/>
      <c r="D858" s="37"/>
      <c r="E858" s="37"/>
      <c r="F858" s="37"/>
      <c r="G858" s="37"/>
      <c r="H858" s="37"/>
      <c r="I858" s="80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</row>
    <row r="859" spans="1:27" ht="15.75" customHeight="1" x14ac:dyDescent="0.2">
      <c r="A859" s="37"/>
      <c r="B859" s="37"/>
      <c r="C859" s="80"/>
      <c r="D859" s="37"/>
      <c r="E859" s="37"/>
      <c r="F859" s="37"/>
      <c r="G859" s="37"/>
      <c r="H859" s="37"/>
      <c r="I859" s="80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</row>
    <row r="860" spans="1:27" ht="15.75" customHeight="1" x14ac:dyDescent="0.2">
      <c r="A860" s="37"/>
      <c r="B860" s="37"/>
      <c r="C860" s="80"/>
      <c r="D860" s="37"/>
      <c r="E860" s="37"/>
      <c r="F860" s="37"/>
      <c r="G860" s="37"/>
      <c r="H860" s="37"/>
      <c r="I860" s="80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</row>
    <row r="861" spans="1:27" ht="15.75" customHeight="1" x14ac:dyDescent="0.2">
      <c r="A861" s="37"/>
      <c r="B861" s="37"/>
      <c r="C861" s="80"/>
      <c r="D861" s="37"/>
      <c r="E861" s="37"/>
      <c r="F861" s="37"/>
      <c r="G861" s="37"/>
      <c r="H861" s="37"/>
      <c r="I861" s="80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</row>
    <row r="862" spans="1:27" ht="15.75" customHeight="1" x14ac:dyDescent="0.2">
      <c r="A862" s="37"/>
      <c r="B862" s="37"/>
      <c r="C862" s="80"/>
      <c r="D862" s="37"/>
      <c r="E862" s="37"/>
      <c r="F862" s="37"/>
      <c r="G862" s="37"/>
      <c r="H862" s="37"/>
      <c r="I862" s="80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</row>
    <row r="863" spans="1:27" ht="15.75" customHeight="1" x14ac:dyDescent="0.2">
      <c r="A863" s="37"/>
      <c r="B863" s="37"/>
      <c r="C863" s="80"/>
      <c r="D863" s="37"/>
      <c r="E863" s="37"/>
      <c r="F863" s="37"/>
      <c r="G863" s="37"/>
      <c r="H863" s="37"/>
      <c r="I863" s="80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</row>
    <row r="864" spans="1:27" ht="15.75" customHeight="1" x14ac:dyDescent="0.2">
      <c r="A864" s="37"/>
      <c r="B864" s="37"/>
      <c r="C864" s="80"/>
      <c r="D864" s="37"/>
      <c r="E864" s="37"/>
      <c r="F864" s="37"/>
      <c r="G864" s="37"/>
      <c r="H864" s="37"/>
      <c r="I864" s="80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</row>
    <row r="865" spans="1:27" ht="15.75" customHeight="1" x14ac:dyDescent="0.2">
      <c r="A865" s="37"/>
      <c r="B865" s="37"/>
      <c r="C865" s="80"/>
      <c r="D865" s="37"/>
      <c r="E865" s="37"/>
      <c r="F865" s="37"/>
      <c r="G865" s="37"/>
      <c r="H865" s="37"/>
      <c r="I865" s="80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</row>
    <row r="866" spans="1:27" ht="15.75" customHeight="1" x14ac:dyDescent="0.2">
      <c r="A866" s="37"/>
      <c r="B866" s="37"/>
      <c r="C866" s="80"/>
      <c r="D866" s="37"/>
      <c r="E866" s="37"/>
      <c r="F866" s="37"/>
      <c r="G866" s="37"/>
      <c r="H866" s="37"/>
      <c r="I866" s="80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</row>
    <row r="867" spans="1:27" ht="15.75" customHeight="1" x14ac:dyDescent="0.2">
      <c r="A867" s="37"/>
      <c r="B867" s="37"/>
      <c r="C867" s="80"/>
      <c r="D867" s="37"/>
      <c r="E867" s="37"/>
      <c r="F867" s="37"/>
      <c r="G867" s="37"/>
      <c r="H867" s="37"/>
      <c r="I867" s="80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</row>
    <row r="868" spans="1:27" ht="15.75" customHeight="1" x14ac:dyDescent="0.2">
      <c r="A868" s="37"/>
      <c r="B868" s="37"/>
      <c r="C868" s="80"/>
      <c r="D868" s="37"/>
      <c r="E868" s="37"/>
      <c r="F868" s="37"/>
      <c r="G868" s="37"/>
      <c r="H868" s="37"/>
      <c r="I868" s="80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</row>
    <row r="869" spans="1:27" ht="15.75" customHeight="1" x14ac:dyDescent="0.2">
      <c r="A869" s="37"/>
      <c r="B869" s="37"/>
      <c r="C869" s="80"/>
      <c r="D869" s="37"/>
      <c r="E869" s="37"/>
      <c r="F869" s="37"/>
      <c r="G869" s="37"/>
      <c r="H869" s="37"/>
      <c r="I869" s="80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</row>
    <row r="870" spans="1:27" ht="15.75" customHeight="1" x14ac:dyDescent="0.2">
      <c r="A870" s="37"/>
      <c r="B870" s="37"/>
      <c r="C870" s="80"/>
      <c r="D870" s="37"/>
      <c r="E870" s="37"/>
      <c r="F870" s="37"/>
      <c r="G870" s="37"/>
      <c r="H870" s="37"/>
      <c r="I870" s="80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</row>
    <row r="871" spans="1:27" ht="15.75" customHeight="1" x14ac:dyDescent="0.2">
      <c r="A871" s="37"/>
      <c r="B871" s="37"/>
      <c r="C871" s="80"/>
      <c r="D871" s="37"/>
      <c r="E871" s="37"/>
      <c r="F871" s="37"/>
      <c r="G871" s="37"/>
      <c r="H871" s="37"/>
      <c r="I871" s="80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</row>
    <row r="872" spans="1:27" ht="15.75" customHeight="1" x14ac:dyDescent="0.2">
      <c r="A872" s="37"/>
      <c r="B872" s="37"/>
      <c r="C872" s="80"/>
      <c r="D872" s="37"/>
      <c r="E872" s="37"/>
      <c r="F872" s="37"/>
      <c r="G872" s="37"/>
      <c r="H872" s="37"/>
      <c r="I872" s="80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</row>
    <row r="873" spans="1:27" ht="15.75" customHeight="1" x14ac:dyDescent="0.2">
      <c r="A873" s="37"/>
      <c r="B873" s="37"/>
      <c r="C873" s="80"/>
      <c r="D873" s="37"/>
      <c r="E873" s="37"/>
      <c r="F873" s="37"/>
      <c r="G873" s="37"/>
      <c r="H873" s="37"/>
      <c r="I873" s="80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</row>
    <row r="874" spans="1:27" ht="15.75" customHeight="1" x14ac:dyDescent="0.2">
      <c r="A874" s="37"/>
      <c r="B874" s="37"/>
      <c r="C874" s="80"/>
      <c r="D874" s="37"/>
      <c r="E874" s="37"/>
      <c r="F874" s="37"/>
      <c r="G874" s="37"/>
      <c r="H874" s="37"/>
      <c r="I874" s="80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</row>
    <row r="875" spans="1:27" ht="15.75" customHeight="1" x14ac:dyDescent="0.2">
      <c r="A875" s="37"/>
      <c r="B875" s="37"/>
      <c r="C875" s="80"/>
      <c r="D875" s="37"/>
      <c r="E875" s="37"/>
      <c r="F875" s="37"/>
      <c r="G875" s="37"/>
      <c r="H875" s="37"/>
      <c r="I875" s="80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</row>
    <row r="876" spans="1:27" ht="15.75" customHeight="1" x14ac:dyDescent="0.2">
      <c r="A876" s="37"/>
      <c r="B876" s="37"/>
      <c r="C876" s="80"/>
      <c r="D876" s="37"/>
      <c r="E876" s="37"/>
      <c r="F876" s="37"/>
      <c r="G876" s="37"/>
      <c r="H876" s="37"/>
      <c r="I876" s="80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</row>
    <row r="877" spans="1:27" ht="15.75" customHeight="1" x14ac:dyDescent="0.2">
      <c r="A877" s="37"/>
      <c r="B877" s="37"/>
      <c r="C877" s="80"/>
      <c r="D877" s="37"/>
      <c r="E877" s="37"/>
      <c r="F877" s="37"/>
      <c r="G877" s="37"/>
      <c r="H877" s="37"/>
      <c r="I877" s="80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</row>
    <row r="878" spans="1:27" ht="15.75" customHeight="1" x14ac:dyDescent="0.2">
      <c r="A878" s="37"/>
      <c r="B878" s="37"/>
      <c r="C878" s="80"/>
      <c r="D878" s="37"/>
      <c r="E878" s="37"/>
      <c r="F878" s="37"/>
      <c r="G878" s="37"/>
      <c r="H878" s="37"/>
      <c r="I878" s="80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</row>
    <row r="879" spans="1:27" ht="15.75" customHeight="1" x14ac:dyDescent="0.2">
      <c r="A879" s="37"/>
      <c r="B879" s="37"/>
      <c r="C879" s="80"/>
      <c r="D879" s="37"/>
      <c r="E879" s="37"/>
      <c r="F879" s="37"/>
      <c r="G879" s="37"/>
      <c r="H879" s="37"/>
      <c r="I879" s="80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</row>
    <row r="880" spans="1:27" ht="15.75" customHeight="1" x14ac:dyDescent="0.2">
      <c r="A880" s="37"/>
      <c r="B880" s="37"/>
      <c r="C880" s="80"/>
      <c r="D880" s="37"/>
      <c r="E880" s="37"/>
      <c r="F880" s="37"/>
      <c r="G880" s="37"/>
      <c r="H880" s="37"/>
      <c r="I880" s="80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</row>
    <row r="881" spans="1:27" ht="15.75" customHeight="1" x14ac:dyDescent="0.2">
      <c r="A881" s="37"/>
      <c r="B881" s="37"/>
      <c r="C881" s="80"/>
      <c r="D881" s="37"/>
      <c r="E881" s="37"/>
      <c r="F881" s="37"/>
      <c r="G881" s="37"/>
      <c r="H881" s="37"/>
      <c r="I881" s="80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</row>
    <row r="882" spans="1:27" ht="15.75" customHeight="1" x14ac:dyDescent="0.2">
      <c r="A882" s="37"/>
      <c r="B882" s="37"/>
      <c r="C882" s="80"/>
      <c r="D882" s="37"/>
      <c r="E882" s="37"/>
      <c r="F882" s="37"/>
      <c r="G882" s="37"/>
      <c r="H882" s="37"/>
      <c r="I882" s="80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</row>
    <row r="883" spans="1:27" ht="15.75" customHeight="1" x14ac:dyDescent="0.2">
      <c r="A883" s="37"/>
      <c r="B883" s="37"/>
      <c r="C883" s="80"/>
      <c r="D883" s="37"/>
      <c r="E883" s="37"/>
      <c r="F883" s="37"/>
      <c r="G883" s="37"/>
      <c r="H883" s="37"/>
      <c r="I883" s="80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</row>
    <row r="884" spans="1:27" ht="15.75" customHeight="1" x14ac:dyDescent="0.2">
      <c r="A884" s="37"/>
      <c r="B884" s="37"/>
      <c r="C884" s="80"/>
      <c r="D884" s="37"/>
      <c r="E884" s="37"/>
      <c r="F884" s="37"/>
      <c r="G884" s="37"/>
      <c r="H884" s="37"/>
      <c r="I884" s="80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</row>
    <row r="885" spans="1:27" ht="15.75" customHeight="1" x14ac:dyDescent="0.2">
      <c r="A885" s="37"/>
      <c r="B885" s="37"/>
      <c r="C885" s="80"/>
      <c r="D885" s="37"/>
      <c r="E885" s="37"/>
      <c r="F885" s="37"/>
      <c r="G885" s="37"/>
      <c r="H885" s="37"/>
      <c r="I885" s="80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</row>
    <row r="886" spans="1:27" ht="15.75" customHeight="1" x14ac:dyDescent="0.2">
      <c r="A886" s="37"/>
      <c r="B886" s="37"/>
      <c r="C886" s="80"/>
      <c r="D886" s="37"/>
      <c r="E886" s="37"/>
      <c r="F886" s="37"/>
      <c r="G886" s="37"/>
      <c r="H886" s="37"/>
      <c r="I886" s="80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</row>
    <row r="887" spans="1:27" ht="15.75" customHeight="1" x14ac:dyDescent="0.2">
      <c r="A887" s="37"/>
      <c r="B887" s="37"/>
      <c r="C887" s="80"/>
      <c r="D887" s="37"/>
      <c r="E887" s="37"/>
      <c r="F887" s="37"/>
      <c r="G887" s="37"/>
      <c r="H887" s="37"/>
      <c r="I887" s="80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</row>
    <row r="888" spans="1:27" ht="15.75" customHeight="1" x14ac:dyDescent="0.2">
      <c r="A888" s="37"/>
      <c r="B888" s="37"/>
      <c r="C888" s="80"/>
      <c r="D888" s="37"/>
      <c r="E888" s="37"/>
      <c r="F888" s="37"/>
      <c r="G888" s="37"/>
      <c r="H888" s="37"/>
      <c r="I888" s="80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</row>
    <row r="889" spans="1:27" ht="15.75" customHeight="1" x14ac:dyDescent="0.2">
      <c r="A889" s="37"/>
      <c r="B889" s="37"/>
      <c r="C889" s="80"/>
      <c r="D889" s="37"/>
      <c r="E889" s="37"/>
      <c r="F889" s="37"/>
      <c r="G889" s="37"/>
      <c r="H889" s="37"/>
      <c r="I889" s="80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</row>
    <row r="890" spans="1:27" ht="15.75" customHeight="1" x14ac:dyDescent="0.2">
      <c r="A890" s="37"/>
      <c r="B890" s="37"/>
      <c r="C890" s="80"/>
      <c r="D890" s="37"/>
      <c r="E890" s="37"/>
      <c r="F890" s="37"/>
      <c r="G890" s="37"/>
      <c r="H890" s="37"/>
      <c r="I890" s="80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</row>
    <row r="891" spans="1:27" ht="15.75" customHeight="1" x14ac:dyDescent="0.2">
      <c r="A891" s="37"/>
      <c r="B891" s="37"/>
      <c r="C891" s="80"/>
      <c r="D891" s="37"/>
      <c r="E891" s="37"/>
      <c r="F891" s="37"/>
      <c r="G891" s="37"/>
      <c r="H891" s="37"/>
      <c r="I891" s="80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</row>
    <row r="892" spans="1:27" ht="15.75" customHeight="1" x14ac:dyDescent="0.2">
      <c r="A892" s="37"/>
      <c r="B892" s="37"/>
      <c r="C892" s="80"/>
      <c r="D892" s="37"/>
      <c r="E892" s="37"/>
      <c r="F892" s="37"/>
      <c r="G892" s="37"/>
      <c r="H892" s="37"/>
      <c r="I892" s="80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</row>
    <row r="893" spans="1:27" ht="15.75" customHeight="1" x14ac:dyDescent="0.2">
      <c r="A893" s="37"/>
      <c r="B893" s="37"/>
      <c r="C893" s="80"/>
      <c r="D893" s="37"/>
      <c r="E893" s="37"/>
      <c r="F893" s="37"/>
      <c r="G893" s="37"/>
      <c r="H893" s="37"/>
      <c r="I893" s="80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</row>
    <row r="894" spans="1:27" ht="15.75" customHeight="1" x14ac:dyDescent="0.2">
      <c r="A894" s="37"/>
      <c r="B894" s="37"/>
      <c r="C894" s="80"/>
      <c r="D894" s="37"/>
      <c r="E894" s="37"/>
      <c r="F894" s="37"/>
      <c r="G894" s="37"/>
      <c r="H894" s="37"/>
      <c r="I894" s="80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</row>
    <row r="895" spans="1:27" ht="15.75" customHeight="1" x14ac:dyDescent="0.2">
      <c r="A895" s="37"/>
      <c r="B895" s="37"/>
      <c r="C895" s="80"/>
      <c r="D895" s="37"/>
      <c r="E895" s="37"/>
      <c r="F895" s="37"/>
      <c r="G895" s="37"/>
      <c r="H895" s="37"/>
      <c r="I895" s="80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</row>
    <row r="896" spans="1:27" ht="15.75" customHeight="1" x14ac:dyDescent="0.2">
      <c r="A896" s="37"/>
      <c r="B896" s="37"/>
      <c r="C896" s="80"/>
      <c r="D896" s="37"/>
      <c r="E896" s="37"/>
      <c r="F896" s="37"/>
      <c r="G896" s="37"/>
      <c r="H896" s="37"/>
      <c r="I896" s="80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</row>
    <row r="897" spans="1:27" ht="15.75" customHeight="1" x14ac:dyDescent="0.2">
      <c r="A897" s="37"/>
      <c r="B897" s="37"/>
      <c r="C897" s="80"/>
      <c r="D897" s="37"/>
      <c r="E897" s="37"/>
      <c r="F897" s="37"/>
      <c r="G897" s="37"/>
      <c r="H897" s="37"/>
      <c r="I897" s="80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</row>
    <row r="898" spans="1:27" ht="15.75" customHeight="1" x14ac:dyDescent="0.2">
      <c r="A898" s="37"/>
      <c r="B898" s="37"/>
      <c r="C898" s="80"/>
      <c r="D898" s="37"/>
      <c r="E898" s="37"/>
      <c r="F898" s="37"/>
      <c r="G898" s="37"/>
      <c r="H898" s="37"/>
      <c r="I898" s="80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</row>
    <row r="899" spans="1:27" ht="15.75" customHeight="1" x14ac:dyDescent="0.2">
      <c r="A899" s="37"/>
      <c r="B899" s="37"/>
      <c r="C899" s="80"/>
      <c r="D899" s="37"/>
      <c r="E899" s="37"/>
      <c r="F899" s="37"/>
      <c r="G899" s="37"/>
      <c r="H899" s="37"/>
      <c r="I899" s="80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</row>
    <row r="900" spans="1:27" ht="15.75" customHeight="1" x14ac:dyDescent="0.2">
      <c r="A900" s="37"/>
      <c r="B900" s="37"/>
      <c r="C900" s="80"/>
      <c r="D900" s="37"/>
      <c r="E900" s="37"/>
      <c r="F900" s="37"/>
      <c r="G900" s="37"/>
      <c r="H900" s="37"/>
      <c r="I900" s="80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</row>
    <row r="901" spans="1:27" ht="15.75" customHeight="1" x14ac:dyDescent="0.2">
      <c r="A901" s="37"/>
      <c r="B901" s="37"/>
      <c r="C901" s="80"/>
      <c r="D901" s="37"/>
      <c r="E901" s="37"/>
      <c r="F901" s="37"/>
      <c r="G901" s="37"/>
      <c r="H901" s="37"/>
      <c r="I901" s="80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</row>
    <row r="902" spans="1:27" ht="15.75" customHeight="1" x14ac:dyDescent="0.2">
      <c r="A902" s="37"/>
      <c r="B902" s="37"/>
      <c r="C902" s="80"/>
      <c r="D902" s="37"/>
      <c r="E902" s="37"/>
      <c r="F902" s="37"/>
      <c r="G902" s="37"/>
      <c r="H902" s="37"/>
      <c r="I902" s="80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</row>
    <row r="903" spans="1:27" ht="15.75" customHeight="1" x14ac:dyDescent="0.2">
      <c r="A903" s="37"/>
      <c r="B903" s="37"/>
      <c r="C903" s="80"/>
      <c r="D903" s="37"/>
      <c r="E903" s="37"/>
      <c r="F903" s="37"/>
      <c r="G903" s="37"/>
      <c r="H903" s="37"/>
      <c r="I903" s="80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</row>
    <row r="904" spans="1:27" ht="15.75" customHeight="1" x14ac:dyDescent="0.2">
      <c r="A904" s="37"/>
      <c r="B904" s="37"/>
      <c r="C904" s="80"/>
      <c r="D904" s="37"/>
      <c r="E904" s="37"/>
      <c r="F904" s="37"/>
      <c r="G904" s="37"/>
      <c r="H904" s="37"/>
      <c r="I904" s="80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</row>
    <row r="905" spans="1:27" ht="15.75" customHeight="1" x14ac:dyDescent="0.2">
      <c r="A905" s="37"/>
      <c r="B905" s="37"/>
      <c r="C905" s="80"/>
      <c r="D905" s="37"/>
      <c r="E905" s="37"/>
      <c r="F905" s="37"/>
      <c r="G905" s="37"/>
      <c r="H905" s="37"/>
      <c r="I905" s="80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</row>
    <row r="906" spans="1:27" ht="15.75" customHeight="1" x14ac:dyDescent="0.2">
      <c r="A906" s="37"/>
      <c r="B906" s="37"/>
      <c r="C906" s="80"/>
      <c r="D906" s="37"/>
      <c r="E906" s="37"/>
      <c r="F906" s="37"/>
      <c r="G906" s="37"/>
      <c r="H906" s="37"/>
      <c r="I906" s="80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</row>
    <row r="907" spans="1:27" ht="15.75" customHeight="1" x14ac:dyDescent="0.2">
      <c r="A907" s="37"/>
      <c r="B907" s="37"/>
      <c r="C907" s="80"/>
      <c r="D907" s="37"/>
      <c r="E907" s="37"/>
      <c r="F907" s="37"/>
      <c r="G907" s="37"/>
      <c r="H907" s="37"/>
      <c r="I907" s="80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</row>
    <row r="908" spans="1:27" ht="15.75" customHeight="1" x14ac:dyDescent="0.2">
      <c r="A908" s="37"/>
      <c r="B908" s="37"/>
      <c r="C908" s="80"/>
      <c r="D908" s="37"/>
      <c r="E908" s="37"/>
      <c r="F908" s="37"/>
      <c r="G908" s="37"/>
      <c r="H908" s="37"/>
      <c r="I908" s="80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</row>
    <row r="909" spans="1:27" ht="15.75" customHeight="1" x14ac:dyDescent="0.2">
      <c r="A909" s="37"/>
      <c r="B909" s="37"/>
      <c r="C909" s="80"/>
      <c r="D909" s="37"/>
      <c r="E909" s="37"/>
      <c r="F909" s="37"/>
      <c r="G909" s="37"/>
      <c r="H909" s="37"/>
      <c r="I909" s="80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</row>
    <row r="910" spans="1:27" ht="15.75" customHeight="1" x14ac:dyDescent="0.2">
      <c r="A910" s="37"/>
      <c r="B910" s="37"/>
      <c r="C910" s="80"/>
      <c r="D910" s="37"/>
      <c r="E910" s="37"/>
      <c r="F910" s="37"/>
      <c r="G910" s="37"/>
      <c r="H910" s="37"/>
      <c r="I910" s="80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</row>
    <row r="911" spans="1:27" ht="15.75" customHeight="1" x14ac:dyDescent="0.2">
      <c r="A911" s="37"/>
      <c r="B911" s="37"/>
      <c r="C911" s="80"/>
      <c r="D911" s="37"/>
      <c r="E911" s="37"/>
      <c r="F911" s="37"/>
      <c r="G911" s="37"/>
      <c r="H911" s="37"/>
      <c r="I911" s="80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</row>
    <row r="912" spans="1:27" ht="15.75" customHeight="1" x14ac:dyDescent="0.2">
      <c r="A912" s="37"/>
      <c r="B912" s="37"/>
      <c r="C912" s="80"/>
      <c r="D912" s="37"/>
      <c r="E912" s="37"/>
      <c r="F912" s="37"/>
      <c r="G912" s="37"/>
      <c r="H912" s="37"/>
      <c r="I912" s="80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</row>
    <row r="913" spans="1:27" ht="15.75" customHeight="1" x14ac:dyDescent="0.2">
      <c r="A913" s="37"/>
      <c r="B913" s="37"/>
      <c r="C913" s="80"/>
      <c r="D913" s="37"/>
      <c r="E913" s="37"/>
      <c r="F913" s="37"/>
      <c r="G913" s="37"/>
      <c r="H913" s="37"/>
      <c r="I913" s="80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</row>
    <row r="914" spans="1:27" ht="15.75" customHeight="1" x14ac:dyDescent="0.2">
      <c r="A914" s="37"/>
      <c r="B914" s="37"/>
      <c r="C914" s="80"/>
      <c r="D914" s="37"/>
      <c r="E914" s="37"/>
      <c r="F914" s="37"/>
      <c r="G914" s="37"/>
      <c r="H914" s="37"/>
      <c r="I914" s="80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</row>
    <row r="915" spans="1:27" ht="15.75" customHeight="1" x14ac:dyDescent="0.2">
      <c r="A915" s="37"/>
      <c r="B915" s="37"/>
      <c r="C915" s="80"/>
      <c r="D915" s="37"/>
      <c r="E915" s="37"/>
      <c r="F915" s="37"/>
      <c r="G915" s="37"/>
      <c r="H915" s="37"/>
      <c r="I915" s="80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</row>
    <row r="916" spans="1:27" ht="15.75" customHeight="1" x14ac:dyDescent="0.2">
      <c r="A916" s="37"/>
      <c r="B916" s="37"/>
      <c r="C916" s="80"/>
      <c r="D916" s="37"/>
      <c r="E916" s="37"/>
      <c r="F916" s="37"/>
      <c r="G916" s="37"/>
      <c r="H916" s="37"/>
      <c r="I916" s="80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</row>
    <row r="917" spans="1:27" ht="15.75" customHeight="1" x14ac:dyDescent="0.2">
      <c r="A917" s="37"/>
      <c r="B917" s="37"/>
      <c r="C917" s="80"/>
      <c r="D917" s="37"/>
      <c r="E917" s="37"/>
      <c r="F917" s="37"/>
      <c r="G917" s="37"/>
      <c r="H917" s="37"/>
      <c r="I917" s="80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</row>
    <row r="918" spans="1:27" ht="15.75" customHeight="1" x14ac:dyDescent="0.2">
      <c r="A918" s="37"/>
      <c r="B918" s="37"/>
      <c r="C918" s="80"/>
      <c r="D918" s="37"/>
      <c r="E918" s="37"/>
      <c r="F918" s="37"/>
      <c r="G918" s="37"/>
      <c r="H918" s="37"/>
      <c r="I918" s="80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</row>
    <row r="919" spans="1:27" ht="15.75" customHeight="1" x14ac:dyDescent="0.2">
      <c r="A919" s="37"/>
      <c r="B919" s="37"/>
      <c r="C919" s="80"/>
      <c r="D919" s="37"/>
      <c r="E919" s="37"/>
      <c r="F919" s="37"/>
      <c r="G919" s="37"/>
      <c r="H919" s="37"/>
      <c r="I919" s="80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</row>
    <row r="920" spans="1:27" ht="15.75" customHeight="1" x14ac:dyDescent="0.2">
      <c r="A920" s="37"/>
      <c r="B920" s="37"/>
      <c r="C920" s="80"/>
      <c r="D920" s="37"/>
      <c r="E920" s="37"/>
      <c r="F920" s="37"/>
      <c r="G920" s="37"/>
      <c r="H920" s="37"/>
      <c r="I920" s="80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</row>
    <row r="921" spans="1:27" ht="15.75" customHeight="1" x14ac:dyDescent="0.2">
      <c r="A921" s="37"/>
      <c r="B921" s="37"/>
      <c r="C921" s="80"/>
      <c r="D921" s="37"/>
      <c r="E921" s="37"/>
      <c r="F921" s="37"/>
      <c r="G921" s="37"/>
      <c r="H921" s="37"/>
      <c r="I921" s="80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</row>
    <row r="922" spans="1:27" ht="15.75" customHeight="1" x14ac:dyDescent="0.2">
      <c r="A922" s="37"/>
      <c r="B922" s="37"/>
      <c r="C922" s="80"/>
      <c r="D922" s="37"/>
      <c r="E922" s="37"/>
      <c r="F922" s="37"/>
      <c r="G922" s="37"/>
      <c r="H922" s="37"/>
      <c r="I922" s="80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</row>
    <row r="923" spans="1:27" ht="15.75" customHeight="1" x14ac:dyDescent="0.2">
      <c r="A923" s="37"/>
      <c r="B923" s="37"/>
      <c r="C923" s="80"/>
      <c r="D923" s="37"/>
      <c r="E923" s="37"/>
      <c r="F923" s="37"/>
      <c r="G923" s="37"/>
      <c r="H923" s="37"/>
      <c r="I923" s="80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</row>
    <row r="924" spans="1:27" ht="15.75" customHeight="1" x14ac:dyDescent="0.2">
      <c r="A924" s="37"/>
      <c r="B924" s="37"/>
      <c r="C924" s="80"/>
      <c r="D924" s="37"/>
      <c r="E924" s="37"/>
      <c r="F924" s="37"/>
      <c r="G924" s="37"/>
      <c r="H924" s="37"/>
      <c r="I924" s="80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</row>
    <row r="925" spans="1:27" ht="15.75" customHeight="1" x14ac:dyDescent="0.2">
      <c r="A925" s="37"/>
      <c r="B925" s="37"/>
      <c r="C925" s="80"/>
      <c r="D925" s="37"/>
      <c r="E925" s="37"/>
      <c r="F925" s="37"/>
      <c r="G925" s="37"/>
      <c r="H925" s="37"/>
      <c r="I925" s="80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</row>
    <row r="926" spans="1:27" ht="15.75" customHeight="1" x14ac:dyDescent="0.2">
      <c r="A926" s="37"/>
      <c r="B926" s="37"/>
      <c r="C926" s="80"/>
      <c r="D926" s="37"/>
      <c r="E926" s="37"/>
      <c r="F926" s="37"/>
      <c r="G926" s="37"/>
      <c r="H926" s="37"/>
      <c r="I926" s="80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</row>
    <row r="927" spans="1:27" ht="15.75" customHeight="1" x14ac:dyDescent="0.2">
      <c r="A927" s="37"/>
      <c r="B927" s="37"/>
      <c r="C927" s="80"/>
      <c r="D927" s="37"/>
      <c r="E927" s="37"/>
      <c r="F927" s="37"/>
      <c r="G927" s="37"/>
      <c r="H927" s="37"/>
      <c r="I927" s="80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</row>
    <row r="928" spans="1:27" ht="15.75" customHeight="1" x14ac:dyDescent="0.2">
      <c r="A928" s="37"/>
      <c r="B928" s="37"/>
      <c r="C928" s="80"/>
      <c r="D928" s="37"/>
      <c r="E928" s="37"/>
      <c r="F928" s="37"/>
      <c r="G928" s="37"/>
      <c r="H928" s="37"/>
      <c r="I928" s="80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</row>
    <row r="929" spans="1:27" ht="15.75" customHeight="1" x14ac:dyDescent="0.2">
      <c r="A929" s="37"/>
      <c r="B929" s="37"/>
      <c r="C929" s="80"/>
      <c r="D929" s="37"/>
      <c r="E929" s="37"/>
      <c r="F929" s="37"/>
      <c r="G929" s="37"/>
      <c r="H929" s="37"/>
      <c r="I929" s="80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</row>
    <row r="930" spans="1:27" ht="15.75" customHeight="1" x14ac:dyDescent="0.2">
      <c r="A930" s="37"/>
      <c r="B930" s="37"/>
      <c r="C930" s="80"/>
      <c r="D930" s="37"/>
      <c r="E930" s="37"/>
      <c r="F930" s="37"/>
      <c r="G930" s="37"/>
      <c r="H930" s="37"/>
      <c r="I930" s="80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</row>
    <row r="931" spans="1:27" ht="15.75" customHeight="1" x14ac:dyDescent="0.2">
      <c r="A931" s="37"/>
      <c r="B931" s="37"/>
      <c r="C931" s="80"/>
      <c r="D931" s="37"/>
      <c r="E931" s="37"/>
      <c r="F931" s="37"/>
      <c r="G931" s="37"/>
      <c r="H931" s="37"/>
      <c r="I931" s="80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</row>
    <row r="932" spans="1:27" ht="15.75" customHeight="1" x14ac:dyDescent="0.2">
      <c r="A932" s="37"/>
      <c r="B932" s="37"/>
      <c r="C932" s="80"/>
      <c r="D932" s="37"/>
      <c r="E932" s="37"/>
      <c r="F932" s="37"/>
      <c r="G932" s="37"/>
      <c r="H932" s="37"/>
      <c r="I932" s="80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</row>
    <row r="933" spans="1:27" ht="15.75" customHeight="1" x14ac:dyDescent="0.2">
      <c r="A933" s="37"/>
      <c r="B933" s="37"/>
      <c r="C933" s="80"/>
      <c r="D933" s="37"/>
      <c r="E933" s="37"/>
      <c r="F933" s="37"/>
      <c r="G933" s="37"/>
      <c r="H933" s="37"/>
      <c r="I933" s="80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</row>
    <row r="934" spans="1:27" ht="15.75" customHeight="1" x14ac:dyDescent="0.2">
      <c r="A934" s="37"/>
      <c r="B934" s="37"/>
      <c r="C934" s="80"/>
      <c r="D934" s="37"/>
      <c r="E934" s="37"/>
      <c r="F934" s="37"/>
      <c r="G934" s="37"/>
      <c r="H934" s="37"/>
      <c r="I934" s="80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</row>
    <row r="935" spans="1:27" ht="15.75" customHeight="1" x14ac:dyDescent="0.2">
      <c r="A935" s="37"/>
      <c r="B935" s="37"/>
      <c r="C935" s="80"/>
      <c r="D935" s="37"/>
      <c r="E935" s="37"/>
      <c r="F935" s="37"/>
      <c r="G935" s="37"/>
      <c r="H935" s="37"/>
      <c r="I935" s="80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</row>
    <row r="936" spans="1:27" ht="15.75" customHeight="1" x14ac:dyDescent="0.2">
      <c r="A936" s="37"/>
      <c r="B936" s="37"/>
      <c r="C936" s="80"/>
      <c r="D936" s="37"/>
      <c r="E936" s="37"/>
      <c r="F936" s="37"/>
      <c r="G936" s="37"/>
      <c r="H936" s="37"/>
      <c r="I936" s="80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</row>
    <row r="937" spans="1:27" ht="15.75" customHeight="1" x14ac:dyDescent="0.2">
      <c r="A937" s="37"/>
      <c r="B937" s="37"/>
      <c r="C937" s="80"/>
      <c r="D937" s="37"/>
      <c r="E937" s="37"/>
      <c r="F937" s="37"/>
      <c r="G937" s="37"/>
      <c r="H937" s="37"/>
      <c r="I937" s="80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</row>
    <row r="938" spans="1:27" ht="15.75" customHeight="1" x14ac:dyDescent="0.2">
      <c r="A938" s="37"/>
      <c r="B938" s="37"/>
      <c r="C938" s="80"/>
      <c r="D938" s="37"/>
      <c r="E938" s="37"/>
      <c r="F938" s="37"/>
      <c r="G938" s="37"/>
      <c r="H938" s="37"/>
      <c r="I938" s="80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</row>
    <row r="939" spans="1:27" ht="15.75" customHeight="1" x14ac:dyDescent="0.2">
      <c r="A939" s="37"/>
      <c r="B939" s="37"/>
      <c r="C939" s="80"/>
      <c r="D939" s="37"/>
      <c r="E939" s="37"/>
      <c r="F939" s="37"/>
      <c r="G939" s="37"/>
      <c r="H939" s="37"/>
      <c r="I939" s="80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</row>
    <row r="940" spans="1:27" ht="15.75" customHeight="1" x14ac:dyDescent="0.2">
      <c r="A940" s="37"/>
      <c r="B940" s="37"/>
      <c r="C940" s="80"/>
      <c r="D940" s="37"/>
      <c r="E940" s="37"/>
      <c r="F940" s="37"/>
      <c r="G940" s="37"/>
      <c r="H940" s="37"/>
      <c r="I940" s="80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</row>
    <row r="941" spans="1:27" ht="15.75" customHeight="1" x14ac:dyDescent="0.2">
      <c r="A941" s="37"/>
      <c r="B941" s="37"/>
      <c r="C941" s="80"/>
      <c r="D941" s="37"/>
      <c r="E941" s="37"/>
      <c r="F941" s="37"/>
      <c r="G941" s="37"/>
      <c r="H941" s="37"/>
      <c r="I941" s="80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</row>
    <row r="942" spans="1:27" ht="15.75" customHeight="1" x14ac:dyDescent="0.2">
      <c r="A942" s="37"/>
      <c r="B942" s="37"/>
      <c r="C942" s="80"/>
      <c r="D942" s="37"/>
      <c r="E942" s="37"/>
      <c r="F942" s="37"/>
      <c r="G942" s="37"/>
      <c r="H942" s="37"/>
      <c r="I942" s="80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</row>
    <row r="943" spans="1:27" ht="15.75" customHeight="1" x14ac:dyDescent="0.2">
      <c r="A943" s="37"/>
      <c r="B943" s="37"/>
      <c r="C943" s="80"/>
      <c r="D943" s="37"/>
      <c r="E943" s="37"/>
      <c r="F943" s="37"/>
      <c r="G943" s="37"/>
      <c r="H943" s="37"/>
      <c r="I943" s="80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</row>
    <row r="944" spans="1:27" ht="15.75" customHeight="1" x14ac:dyDescent="0.2">
      <c r="A944" s="37"/>
      <c r="B944" s="37"/>
      <c r="C944" s="80"/>
      <c r="D944" s="37"/>
      <c r="E944" s="37"/>
      <c r="F944" s="37"/>
      <c r="G944" s="37"/>
      <c r="H944" s="37"/>
      <c r="I944" s="80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</row>
    <row r="945" spans="1:27" ht="15.75" customHeight="1" x14ac:dyDescent="0.2">
      <c r="A945" s="37"/>
      <c r="B945" s="37"/>
      <c r="C945" s="80"/>
      <c r="D945" s="37"/>
      <c r="E945" s="37"/>
      <c r="F945" s="37"/>
      <c r="G945" s="37"/>
      <c r="H945" s="37"/>
      <c r="I945" s="80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</row>
    <row r="946" spans="1:27" ht="15.75" customHeight="1" x14ac:dyDescent="0.2">
      <c r="A946" s="37"/>
      <c r="B946" s="37"/>
      <c r="C946" s="80"/>
      <c r="D946" s="37"/>
      <c r="E946" s="37"/>
      <c r="F946" s="37"/>
      <c r="G946" s="37"/>
      <c r="H946" s="37"/>
      <c r="I946" s="80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</row>
    <row r="947" spans="1:27" ht="15.75" customHeight="1" x14ac:dyDescent="0.2">
      <c r="A947" s="37"/>
      <c r="B947" s="37"/>
      <c r="C947" s="80"/>
      <c r="D947" s="37"/>
      <c r="E947" s="37"/>
      <c r="F947" s="37"/>
      <c r="G947" s="37"/>
      <c r="H947" s="37"/>
      <c r="I947" s="80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</row>
    <row r="948" spans="1:27" ht="15.75" customHeight="1" x14ac:dyDescent="0.2">
      <c r="A948" s="37"/>
      <c r="B948" s="37"/>
      <c r="C948" s="80"/>
      <c r="D948" s="37"/>
      <c r="E948" s="37"/>
      <c r="F948" s="37"/>
      <c r="G948" s="37"/>
      <c r="H948" s="37"/>
      <c r="I948" s="80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</row>
    <row r="949" spans="1:27" ht="15.75" customHeight="1" x14ac:dyDescent="0.2">
      <c r="A949" s="37"/>
      <c r="B949" s="37"/>
      <c r="C949" s="80"/>
      <c r="D949" s="37"/>
      <c r="E949" s="37"/>
      <c r="F949" s="37"/>
      <c r="G949" s="37"/>
      <c r="H949" s="37"/>
      <c r="I949" s="80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</row>
    <row r="950" spans="1:27" ht="15.75" customHeight="1" x14ac:dyDescent="0.2">
      <c r="A950" s="37"/>
      <c r="B950" s="37"/>
      <c r="C950" s="80"/>
      <c r="D950" s="37"/>
      <c r="E950" s="37"/>
      <c r="F950" s="37"/>
      <c r="G950" s="37"/>
      <c r="H950" s="37"/>
      <c r="I950" s="80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</row>
    <row r="951" spans="1:27" ht="15.75" customHeight="1" x14ac:dyDescent="0.2">
      <c r="A951" s="37"/>
      <c r="B951" s="37"/>
      <c r="C951" s="80"/>
      <c r="D951" s="37"/>
      <c r="E951" s="37"/>
      <c r="F951" s="37"/>
      <c r="G951" s="37"/>
      <c r="H951" s="37"/>
      <c r="I951" s="80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</row>
    <row r="952" spans="1:27" ht="15.75" customHeight="1" x14ac:dyDescent="0.2">
      <c r="A952" s="37"/>
      <c r="B952" s="37"/>
      <c r="C952" s="80"/>
      <c r="D952" s="37"/>
      <c r="E952" s="37"/>
      <c r="F952" s="37"/>
      <c r="G952" s="37"/>
      <c r="H952" s="37"/>
      <c r="I952" s="80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</row>
    <row r="953" spans="1:27" ht="15.75" customHeight="1" x14ac:dyDescent="0.2">
      <c r="A953" s="37"/>
      <c r="B953" s="37"/>
      <c r="C953" s="80"/>
      <c r="D953" s="37"/>
      <c r="E953" s="37"/>
      <c r="F953" s="37"/>
      <c r="G953" s="37"/>
      <c r="H953" s="37"/>
      <c r="I953" s="80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</row>
    <row r="954" spans="1:27" ht="15.75" customHeight="1" x14ac:dyDescent="0.2">
      <c r="A954" s="37"/>
      <c r="B954" s="37"/>
      <c r="C954" s="80"/>
      <c r="D954" s="37"/>
      <c r="E954" s="37"/>
      <c r="F954" s="37"/>
      <c r="G954" s="37"/>
      <c r="H954" s="37"/>
      <c r="I954" s="80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</row>
    <row r="955" spans="1:27" ht="15.75" customHeight="1" x14ac:dyDescent="0.2">
      <c r="A955" s="37"/>
      <c r="B955" s="37"/>
      <c r="C955" s="80"/>
      <c r="D955" s="37"/>
      <c r="E955" s="37"/>
      <c r="F955" s="37"/>
      <c r="G955" s="37"/>
      <c r="H955" s="37"/>
      <c r="I955" s="80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</row>
    <row r="956" spans="1:27" ht="15.75" customHeight="1" x14ac:dyDescent="0.2">
      <c r="A956" s="37"/>
      <c r="B956" s="37"/>
      <c r="C956" s="80"/>
      <c r="D956" s="37"/>
      <c r="E956" s="37"/>
      <c r="F956" s="37"/>
      <c r="G956" s="37"/>
      <c r="H956" s="37"/>
      <c r="I956" s="80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</row>
    <row r="957" spans="1:27" ht="15.75" customHeight="1" x14ac:dyDescent="0.2">
      <c r="A957" s="37"/>
      <c r="B957" s="37"/>
      <c r="C957" s="80"/>
      <c r="D957" s="37"/>
      <c r="E957" s="37"/>
      <c r="F957" s="37"/>
      <c r="G957" s="37"/>
      <c r="H957" s="37"/>
      <c r="I957" s="80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</row>
    <row r="958" spans="1:27" ht="15.75" customHeight="1" x14ac:dyDescent="0.2">
      <c r="A958" s="37"/>
      <c r="B958" s="37"/>
      <c r="C958" s="80"/>
      <c r="D958" s="37"/>
      <c r="E958" s="37"/>
      <c r="F958" s="37"/>
      <c r="G958" s="37"/>
      <c r="H958" s="37"/>
      <c r="I958" s="80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</row>
    <row r="959" spans="1:27" ht="15.75" customHeight="1" x14ac:dyDescent="0.2">
      <c r="A959" s="37"/>
      <c r="B959" s="37"/>
      <c r="C959" s="80"/>
      <c r="D959" s="37"/>
      <c r="E959" s="37"/>
      <c r="F959" s="37"/>
      <c r="G959" s="37"/>
      <c r="H959" s="37"/>
      <c r="I959" s="80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</row>
    <row r="960" spans="1:27" ht="15.75" customHeight="1" x14ac:dyDescent="0.2">
      <c r="A960" s="37"/>
      <c r="B960" s="37"/>
      <c r="C960" s="80"/>
      <c r="D960" s="37"/>
      <c r="E960" s="37"/>
      <c r="F960" s="37"/>
      <c r="G960" s="37"/>
      <c r="H960" s="37"/>
      <c r="I960" s="80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</row>
    <row r="961" spans="1:27" ht="15.75" customHeight="1" x14ac:dyDescent="0.2">
      <c r="A961" s="37"/>
      <c r="B961" s="37"/>
      <c r="C961" s="80"/>
      <c r="D961" s="37"/>
      <c r="E961" s="37"/>
      <c r="F961" s="37"/>
      <c r="G961" s="37"/>
      <c r="H961" s="37"/>
      <c r="I961" s="80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</row>
    <row r="962" spans="1:27" ht="15.75" customHeight="1" x14ac:dyDescent="0.2">
      <c r="A962" s="37"/>
      <c r="B962" s="37"/>
      <c r="C962" s="80"/>
      <c r="D962" s="37"/>
      <c r="E962" s="37"/>
      <c r="F962" s="37"/>
      <c r="G962" s="37"/>
      <c r="H962" s="37"/>
      <c r="I962" s="80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</row>
    <row r="963" spans="1:27" ht="15.75" customHeight="1" x14ac:dyDescent="0.2">
      <c r="A963" s="37"/>
      <c r="B963" s="37"/>
      <c r="C963" s="80"/>
      <c r="D963" s="37"/>
      <c r="E963" s="37"/>
      <c r="F963" s="37"/>
      <c r="G963" s="37"/>
      <c r="H963" s="37"/>
      <c r="I963" s="80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</row>
    <row r="964" spans="1:27" ht="15.75" customHeight="1" x14ac:dyDescent="0.2">
      <c r="A964" s="37"/>
      <c r="B964" s="37"/>
      <c r="C964" s="80"/>
      <c r="D964" s="37"/>
      <c r="E964" s="37"/>
      <c r="F964" s="37"/>
      <c r="G964" s="37"/>
      <c r="H964" s="37"/>
      <c r="I964" s="80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</row>
    <row r="965" spans="1:27" ht="15.75" customHeight="1" x14ac:dyDescent="0.2">
      <c r="A965" s="37"/>
      <c r="B965" s="37"/>
      <c r="C965" s="80"/>
      <c r="D965" s="37"/>
      <c r="E965" s="37"/>
      <c r="F965" s="37"/>
      <c r="G965" s="37"/>
      <c r="H965" s="37"/>
      <c r="I965" s="80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</row>
    <row r="966" spans="1:27" ht="15.75" customHeight="1" x14ac:dyDescent="0.2">
      <c r="A966" s="37"/>
      <c r="B966" s="37"/>
      <c r="C966" s="80"/>
      <c r="D966" s="37"/>
      <c r="E966" s="37"/>
      <c r="F966" s="37"/>
      <c r="G966" s="37"/>
      <c r="H966" s="37"/>
      <c r="I966" s="80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</row>
    <row r="967" spans="1:27" ht="15.75" customHeight="1" x14ac:dyDescent="0.2">
      <c r="A967" s="37"/>
      <c r="B967" s="37"/>
      <c r="C967" s="80"/>
      <c r="D967" s="37"/>
      <c r="E967" s="37"/>
      <c r="F967" s="37"/>
      <c r="G967" s="37"/>
      <c r="H967" s="37"/>
      <c r="I967" s="80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</row>
    <row r="968" spans="1:27" ht="15.75" customHeight="1" x14ac:dyDescent="0.2">
      <c r="A968" s="37"/>
      <c r="B968" s="37"/>
      <c r="C968" s="80"/>
      <c r="D968" s="37"/>
      <c r="E968" s="37"/>
      <c r="F968" s="37"/>
      <c r="G968" s="37"/>
      <c r="H968" s="37"/>
      <c r="I968" s="80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</row>
    <row r="969" spans="1:27" ht="15.75" customHeight="1" x14ac:dyDescent="0.2">
      <c r="A969" s="37"/>
      <c r="B969" s="37"/>
      <c r="C969" s="80"/>
      <c r="D969" s="37"/>
      <c r="E969" s="37"/>
      <c r="F969" s="37"/>
      <c r="G969" s="37"/>
      <c r="H969" s="37"/>
      <c r="I969" s="80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</row>
    <row r="970" spans="1:27" ht="15.75" customHeight="1" x14ac:dyDescent="0.2">
      <c r="A970" s="37"/>
      <c r="B970" s="37"/>
      <c r="C970" s="80"/>
      <c r="D970" s="37"/>
      <c r="E970" s="37"/>
      <c r="F970" s="37"/>
      <c r="G970" s="37"/>
      <c r="H970" s="37"/>
      <c r="I970" s="80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</row>
    <row r="971" spans="1:27" ht="15.75" customHeight="1" x14ac:dyDescent="0.2">
      <c r="A971" s="37"/>
      <c r="B971" s="37"/>
      <c r="C971" s="80"/>
      <c r="D971" s="37"/>
      <c r="E971" s="37"/>
      <c r="F971" s="37"/>
      <c r="G971" s="37"/>
      <c r="H971" s="37"/>
      <c r="I971" s="80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</row>
    <row r="972" spans="1:27" ht="15.75" customHeight="1" x14ac:dyDescent="0.2">
      <c r="A972" s="37"/>
      <c r="B972" s="37"/>
      <c r="C972" s="80"/>
      <c r="D972" s="37"/>
      <c r="E972" s="37"/>
      <c r="F972" s="37"/>
      <c r="G972" s="37"/>
      <c r="H972" s="37"/>
      <c r="I972" s="80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</row>
    <row r="973" spans="1:27" ht="15.75" customHeight="1" x14ac:dyDescent="0.2">
      <c r="A973" s="37"/>
      <c r="B973" s="37"/>
      <c r="C973" s="80"/>
      <c r="D973" s="37"/>
      <c r="E973" s="37"/>
      <c r="F973" s="37"/>
      <c r="G973" s="37"/>
      <c r="H973" s="37"/>
      <c r="I973" s="80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</row>
    <row r="974" spans="1:27" ht="15.75" customHeight="1" x14ac:dyDescent="0.2">
      <c r="A974" s="37"/>
      <c r="B974" s="37"/>
      <c r="C974" s="80"/>
      <c r="D974" s="37"/>
      <c r="E974" s="37"/>
      <c r="F974" s="37"/>
      <c r="G974" s="37"/>
      <c r="H974" s="37"/>
      <c r="I974" s="80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</row>
    <row r="975" spans="1:27" ht="15.75" customHeight="1" x14ac:dyDescent="0.2">
      <c r="A975" s="37"/>
      <c r="B975" s="37"/>
      <c r="C975" s="80"/>
      <c r="D975" s="37"/>
      <c r="E975" s="37"/>
      <c r="F975" s="37"/>
      <c r="G975" s="37"/>
      <c r="H975" s="37"/>
      <c r="I975" s="80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</row>
    <row r="976" spans="1:27" ht="15.75" customHeight="1" x14ac:dyDescent="0.2">
      <c r="A976" s="37"/>
      <c r="B976" s="37"/>
      <c r="C976" s="80"/>
      <c r="D976" s="37"/>
      <c r="E976" s="37"/>
      <c r="F976" s="37"/>
      <c r="G976" s="37"/>
      <c r="H976" s="37"/>
      <c r="I976" s="80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</row>
    <row r="977" spans="1:27" ht="15.75" customHeight="1" x14ac:dyDescent="0.2">
      <c r="A977" s="37"/>
      <c r="B977" s="37"/>
      <c r="C977" s="80"/>
      <c r="D977" s="37"/>
      <c r="E977" s="37"/>
      <c r="F977" s="37"/>
      <c r="G977" s="37"/>
      <c r="H977" s="37"/>
      <c r="I977" s="80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</row>
    <row r="978" spans="1:27" ht="15.75" customHeight="1" x14ac:dyDescent="0.2">
      <c r="A978" s="37"/>
      <c r="B978" s="37"/>
      <c r="C978" s="80"/>
      <c r="D978" s="37"/>
      <c r="E978" s="37"/>
      <c r="F978" s="37"/>
      <c r="G978" s="37"/>
      <c r="H978" s="37"/>
      <c r="I978" s="80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</row>
    <row r="979" spans="1:27" ht="15.75" customHeight="1" x14ac:dyDescent="0.2">
      <c r="A979" s="37"/>
      <c r="B979" s="37"/>
      <c r="C979" s="80"/>
      <c r="D979" s="37"/>
      <c r="E979" s="37"/>
      <c r="F979" s="37"/>
      <c r="G979" s="37"/>
      <c r="H979" s="37"/>
      <c r="I979" s="80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</row>
    <row r="980" spans="1:27" ht="15.75" customHeight="1" x14ac:dyDescent="0.2">
      <c r="A980" s="37"/>
      <c r="B980" s="37"/>
      <c r="C980" s="80"/>
      <c r="D980" s="37"/>
      <c r="E980" s="37"/>
      <c r="F980" s="37"/>
      <c r="G980" s="37"/>
      <c r="H980" s="37"/>
      <c r="I980" s="80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</row>
    <row r="981" spans="1:27" ht="15.75" customHeight="1" x14ac:dyDescent="0.2">
      <c r="A981" s="37"/>
      <c r="B981" s="37"/>
      <c r="C981" s="80"/>
      <c r="D981" s="37"/>
      <c r="E981" s="37"/>
      <c r="F981" s="37"/>
      <c r="G981" s="37"/>
      <c r="H981" s="37"/>
      <c r="I981" s="80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</row>
    <row r="982" spans="1:27" ht="15.75" customHeight="1" x14ac:dyDescent="0.2">
      <c r="A982" s="37"/>
      <c r="B982" s="37"/>
      <c r="C982" s="80"/>
      <c r="D982" s="37"/>
      <c r="E982" s="37"/>
      <c r="F982" s="37"/>
      <c r="G982" s="37"/>
      <c r="H982" s="37"/>
      <c r="I982" s="80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</row>
    <row r="983" spans="1:27" ht="15.75" customHeight="1" x14ac:dyDescent="0.2">
      <c r="A983" s="37"/>
      <c r="B983" s="37"/>
      <c r="C983" s="80"/>
      <c r="D983" s="37"/>
      <c r="E983" s="37"/>
      <c r="F983" s="37"/>
      <c r="G983" s="37"/>
      <c r="H983" s="37"/>
      <c r="I983" s="80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</row>
    <row r="984" spans="1:27" ht="15.75" customHeight="1" x14ac:dyDescent="0.2">
      <c r="A984" s="37"/>
      <c r="B984" s="37"/>
      <c r="C984" s="80"/>
      <c r="D984" s="37"/>
      <c r="E984" s="37"/>
      <c r="F984" s="37"/>
      <c r="G984" s="37"/>
      <c r="H984" s="37"/>
      <c r="I984" s="80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</row>
    <row r="985" spans="1:27" ht="15.75" customHeight="1" x14ac:dyDescent="0.2">
      <c r="A985" s="37"/>
      <c r="B985" s="37"/>
      <c r="C985" s="80"/>
      <c r="D985" s="37"/>
      <c r="E985" s="37"/>
      <c r="F985" s="37"/>
      <c r="G985" s="37"/>
      <c r="H985" s="37"/>
      <c r="I985" s="80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</row>
    <row r="986" spans="1:27" ht="15.75" customHeight="1" x14ac:dyDescent="0.2">
      <c r="A986" s="37"/>
      <c r="B986" s="37"/>
      <c r="C986" s="80"/>
      <c r="D986" s="37"/>
      <c r="E986" s="37"/>
      <c r="F986" s="37"/>
      <c r="G986" s="37"/>
      <c r="H986" s="37"/>
      <c r="I986" s="80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</row>
    <row r="987" spans="1:27" ht="15.75" customHeight="1" x14ac:dyDescent="0.2">
      <c r="A987" s="37"/>
      <c r="B987" s="37"/>
      <c r="C987" s="80"/>
      <c r="D987" s="37"/>
      <c r="E987" s="37"/>
      <c r="F987" s="37"/>
      <c r="G987" s="37"/>
      <c r="H987" s="37"/>
      <c r="I987" s="80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</row>
    <row r="988" spans="1:27" ht="15.75" customHeight="1" x14ac:dyDescent="0.2">
      <c r="A988" s="37"/>
      <c r="B988" s="37"/>
      <c r="C988" s="80"/>
      <c r="D988" s="37"/>
      <c r="E988" s="37"/>
      <c r="F988" s="37"/>
      <c r="G988" s="37"/>
      <c r="H988" s="37"/>
      <c r="I988" s="80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</row>
    <row r="989" spans="1:27" ht="15.75" customHeight="1" x14ac:dyDescent="0.2">
      <c r="A989" s="37"/>
      <c r="B989" s="37"/>
      <c r="C989" s="80"/>
      <c r="D989" s="37"/>
      <c r="E989" s="37"/>
      <c r="F989" s="37"/>
      <c r="G989" s="37"/>
      <c r="H989" s="37"/>
      <c r="I989" s="80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</row>
    <row r="990" spans="1:27" ht="15.75" customHeight="1" x14ac:dyDescent="0.2">
      <c r="A990" s="37"/>
      <c r="B990" s="37"/>
      <c r="C990" s="80"/>
      <c r="D990" s="37"/>
      <c r="E990" s="37"/>
      <c r="F990" s="37"/>
      <c r="G990" s="37"/>
      <c r="H990" s="37"/>
      <c r="I990" s="80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</row>
    <row r="991" spans="1:27" ht="15.75" customHeight="1" x14ac:dyDescent="0.2">
      <c r="A991" s="37"/>
      <c r="B991" s="37"/>
      <c r="C991" s="80"/>
      <c r="D991" s="37"/>
      <c r="E991" s="37"/>
      <c r="F991" s="37"/>
      <c r="G991" s="37"/>
      <c r="H991" s="37"/>
      <c r="I991" s="80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</row>
    <row r="992" spans="1:27" ht="15.75" customHeight="1" x14ac:dyDescent="0.2">
      <c r="A992" s="37"/>
      <c r="B992" s="37"/>
      <c r="C992" s="80"/>
      <c r="D992" s="37"/>
      <c r="E992" s="37"/>
      <c r="F992" s="37"/>
      <c r="G992" s="37"/>
      <c r="H992" s="37"/>
      <c r="I992" s="80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</row>
    <row r="993" spans="1:27" ht="15.75" customHeight="1" x14ac:dyDescent="0.2">
      <c r="A993" s="37"/>
      <c r="B993" s="37"/>
      <c r="C993" s="80"/>
      <c r="D993" s="37"/>
      <c r="E993" s="37"/>
      <c r="F993" s="37"/>
      <c r="G993" s="37"/>
      <c r="H993" s="37"/>
      <c r="I993" s="80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</row>
    <row r="994" spans="1:27" ht="15.75" customHeight="1" x14ac:dyDescent="0.2">
      <c r="A994" s="37"/>
      <c r="B994" s="37"/>
      <c r="C994" s="80"/>
      <c r="D994" s="37"/>
      <c r="E994" s="37"/>
      <c r="F994" s="37"/>
      <c r="G994" s="37"/>
      <c r="H994" s="37"/>
      <c r="I994" s="80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</row>
    <row r="995" spans="1:27" ht="15.75" customHeight="1" x14ac:dyDescent="0.2">
      <c r="A995" s="37"/>
      <c r="B995" s="37"/>
      <c r="C995" s="80"/>
      <c r="D995" s="37"/>
      <c r="E995" s="37"/>
      <c r="F995" s="37"/>
      <c r="G995" s="37"/>
      <c r="H995" s="37"/>
      <c r="I995" s="80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</row>
    <row r="996" spans="1:27" ht="15.75" customHeight="1" x14ac:dyDescent="0.2">
      <c r="A996" s="37"/>
      <c r="B996" s="37"/>
      <c r="C996" s="80"/>
      <c r="D996" s="37"/>
      <c r="E996" s="37"/>
      <c r="F996" s="37"/>
      <c r="G996" s="37"/>
      <c r="H996" s="37"/>
      <c r="I996" s="80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</row>
    <row r="997" spans="1:27" ht="15.75" customHeight="1" x14ac:dyDescent="0.2">
      <c r="A997" s="37"/>
      <c r="B997" s="37"/>
      <c r="C997" s="80"/>
      <c r="D997" s="37"/>
      <c r="E997" s="37"/>
      <c r="F997" s="37"/>
      <c r="G997" s="37"/>
      <c r="H997" s="37"/>
      <c r="I997" s="80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</row>
    <row r="998" spans="1:27" ht="15.75" customHeight="1" x14ac:dyDescent="0.2">
      <c r="A998" s="37"/>
      <c r="B998" s="37"/>
      <c r="C998" s="80"/>
      <c r="D998" s="37"/>
      <c r="E998" s="37"/>
      <c r="F998" s="37"/>
      <c r="G998" s="37"/>
      <c r="H998" s="37"/>
      <c r="I998" s="80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</row>
    <row r="999" spans="1:27" ht="15.75" customHeight="1" x14ac:dyDescent="0.2">
      <c r="A999" s="37"/>
      <c r="B999" s="37"/>
      <c r="C999" s="80"/>
      <c r="D999" s="37"/>
      <c r="E999" s="37"/>
      <c r="F999" s="37"/>
      <c r="G999" s="37"/>
      <c r="H999" s="37"/>
      <c r="I999" s="80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</row>
    <row r="1000" spans="1:27" ht="15.75" customHeight="1" x14ac:dyDescent="0.2">
      <c r="A1000" s="37"/>
      <c r="B1000" s="37"/>
      <c r="C1000" s="80"/>
      <c r="D1000" s="37"/>
      <c r="E1000" s="37"/>
      <c r="F1000" s="37"/>
      <c r="G1000" s="37"/>
      <c r="H1000" s="37"/>
      <c r="I1000" s="80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</row>
  </sheetData>
  <mergeCells count="8">
    <mergeCell ref="N2:N3"/>
    <mergeCell ref="A1:D1"/>
    <mergeCell ref="A2:A3"/>
    <mergeCell ref="B2:B3"/>
    <mergeCell ref="H2:H3"/>
    <mergeCell ref="K2:M2"/>
    <mergeCell ref="I2:I3"/>
    <mergeCell ref="C2:C3"/>
  </mergeCells>
  <pageMargins left="0.7" right="0.7" top="0.75" bottom="0.75" header="0" footer="0"/>
  <pageSetup paperSize="9" scale="7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workbookViewId="0">
      <pane ySplit="3" topLeftCell="A4" activePane="bottomLeft" state="frozen"/>
      <selection activeCell="M4" sqref="M4"/>
      <selection pane="bottomLeft" activeCell="M4" sqref="M4"/>
    </sheetView>
  </sheetViews>
  <sheetFormatPr defaultColWidth="14.42578125" defaultRowHeight="15" customHeight="1" x14ac:dyDescent="0.2"/>
  <cols>
    <col min="1" max="1" width="14.28515625" customWidth="1"/>
    <col min="2" max="2" width="13.42578125" customWidth="1"/>
    <col min="3" max="3" width="18.42578125" style="81" customWidth="1"/>
    <col min="4" max="4" width="12.42578125" customWidth="1"/>
    <col min="5" max="5" width="13.42578125" customWidth="1"/>
    <col min="6" max="6" width="12" customWidth="1"/>
    <col min="7" max="7" width="13" customWidth="1"/>
    <col min="8" max="8" width="12.5703125" customWidth="1"/>
    <col min="9" max="9" width="17.28515625" style="81" customWidth="1"/>
    <col min="10" max="10" width="2.5703125" customWidth="1"/>
    <col min="11" max="11" width="25.28515625" customWidth="1"/>
    <col min="12" max="12" width="8" customWidth="1"/>
    <col min="13" max="13" width="10.140625" customWidth="1"/>
    <col min="14" max="14" width="11.42578125" customWidth="1"/>
    <col min="15" max="15" width="3.28515625" customWidth="1"/>
  </cols>
  <sheetData>
    <row r="1" spans="1:27" ht="21.75" customHeight="1" x14ac:dyDescent="0.2">
      <c r="A1" s="124" t="s">
        <v>55</v>
      </c>
      <c r="B1" s="124"/>
      <c r="C1" s="124"/>
      <c r="D1" s="124"/>
      <c r="E1" s="1"/>
      <c r="F1" s="1"/>
      <c r="G1" s="1"/>
      <c r="H1" s="1"/>
      <c r="I1" s="156"/>
      <c r="J1" s="1"/>
      <c r="K1" s="1"/>
      <c r="L1" s="1"/>
      <c r="M1" s="1"/>
      <c r="N1" s="2"/>
      <c r="O1" s="3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ht="29.25" customHeight="1" x14ac:dyDescent="0.2">
      <c r="A2" s="125" t="s">
        <v>1</v>
      </c>
      <c r="B2" s="126" t="s">
        <v>2</v>
      </c>
      <c r="C2" s="160" t="s">
        <v>70</v>
      </c>
      <c r="D2" s="4" t="s">
        <v>3</v>
      </c>
      <c r="E2" s="5" t="s">
        <v>4</v>
      </c>
      <c r="F2" s="6" t="s">
        <v>5</v>
      </c>
      <c r="G2" s="7" t="s">
        <v>6</v>
      </c>
      <c r="H2" s="128" t="s">
        <v>7</v>
      </c>
      <c r="I2" s="163" t="s">
        <v>69</v>
      </c>
      <c r="J2" s="8" t="s">
        <v>67</v>
      </c>
      <c r="K2" s="129" t="s">
        <v>8</v>
      </c>
      <c r="L2" s="130"/>
      <c r="M2" s="131"/>
      <c r="N2" s="122" t="s">
        <v>9</v>
      </c>
      <c r="O2" s="9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33.75" customHeight="1" x14ac:dyDescent="0.2">
      <c r="A3" s="123"/>
      <c r="B3" s="127"/>
      <c r="C3" s="161"/>
      <c r="D3" s="4" t="s">
        <v>64</v>
      </c>
      <c r="E3" s="10" t="s">
        <v>66</v>
      </c>
      <c r="F3" s="11" t="s">
        <v>10</v>
      </c>
      <c r="G3" s="12" t="s">
        <v>10</v>
      </c>
      <c r="H3" s="123"/>
      <c r="I3" s="164"/>
      <c r="J3" s="13"/>
      <c r="K3" s="75" t="s">
        <v>65</v>
      </c>
      <c r="L3" s="14" t="s">
        <v>12</v>
      </c>
      <c r="M3" s="15" t="s">
        <v>13</v>
      </c>
      <c r="N3" s="123"/>
      <c r="O3" s="9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3.5" customHeight="1" x14ac:dyDescent="0.2">
      <c r="A4" s="16" t="s">
        <v>14</v>
      </c>
      <c r="B4" s="17">
        <v>1969620.4612810931</v>
      </c>
      <c r="C4" s="79">
        <f>D4+E4</f>
        <v>1409330.2603060713</v>
      </c>
      <c r="D4" s="18">
        <v>1077985.5989078917</v>
      </c>
      <c r="E4" s="19">
        <v>331344.66139817954</v>
      </c>
      <c r="F4" s="20">
        <v>301024.05889101664</v>
      </c>
      <c r="G4" s="21">
        <v>262574.41384176805</v>
      </c>
      <c r="H4" s="22">
        <f t="shared" ref="H4:H41" si="0">SUM(F4:G4)</f>
        <v>563598.47273278469</v>
      </c>
      <c r="I4" s="165">
        <f>H4+E4</f>
        <v>894943.13413096429</v>
      </c>
      <c r="J4" s="23"/>
      <c r="K4" s="24">
        <f t="shared" ref="K4:K41" si="1">100*(E4+F4+G4)/B4</f>
        <v>45.43733941253177</v>
      </c>
      <c r="L4" s="25">
        <f t="shared" ref="L4:L41" si="2">100*H4/B4</f>
        <v>28.614572391586822</v>
      </c>
      <c r="M4" s="26">
        <f t="shared" ref="M4:M41" si="3">100*G4/B4</f>
        <v>13.331218831418045</v>
      </c>
      <c r="N4" s="27">
        <f t="shared" ref="N4:N41" si="4">100*E4/B4</f>
        <v>16.822767020944951</v>
      </c>
      <c r="O4" s="9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ht="13.5" customHeight="1" x14ac:dyDescent="0.2">
      <c r="A5" s="16" t="s">
        <v>15</v>
      </c>
      <c r="B5" s="17">
        <v>1490056.7341229971</v>
      </c>
      <c r="C5" s="79">
        <f t="shared" ref="C5:C41" si="5">D5+E5</f>
        <v>1388223.3703875323</v>
      </c>
      <c r="D5" s="18">
        <v>973607.55686223716</v>
      </c>
      <c r="E5" s="19">
        <v>414615.81352529512</v>
      </c>
      <c r="F5" s="20">
        <v>58292.908393041391</v>
      </c>
      <c r="G5" s="21">
        <v>45051.533922314615</v>
      </c>
      <c r="H5" s="22">
        <f t="shared" si="0"/>
        <v>103344.44231535601</v>
      </c>
      <c r="I5" s="165">
        <f t="shared" ref="I5:I41" si="6">H5+E5</f>
        <v>517960.25584065111</v>
      </c>
      <c r="J5" s="23"/>
      <c r="K5" s="24">
        <f t="shared" si="1"/>
        <v>34.761109693283395</v>
      </c>
      <c r="L5" s="25">
        <f t="shared" si="2"/>
        <v>6.9356045275807201</v>
      </c>
      <c r="M5" s="26">
        <f t="shared" si="3"/>
        <v>3.0234777569614222</v>
      </c>
      <c r="N5" s="27">
        <f t="shared" si="4"/>
        <v>27.825505165702673</v>
      </c>
      <c r="O5" s="9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13.5" customHeight="1" x14ac:dyDescent="0.2">
      <c r="A6" s="16" t="s">
        <v>16</v>
      </c>
      <c r="B6" s="17">
        <v>3299818.5176197942</v>
      </c>
      <c r="C6" s="79">
        <f t="shared" si="5"/>
        <v>2087535.8126624431</v>
      </c>
      <c r="D6" s="18">
        <v>1468135.1675759873</v>
      </c>
      <c r="E6" s="19">
        <v>619400.64508645586</v>
      </c>
      <c r="F6" s="20">
        <v>668171.64802010998</v>
      </c>
      <c r="G6" s="21">
        <v>582826.43410933146</v>
      </c>
      <c r="H6" s="22">
        <f t="shared" si="0"/>
        <v>1250998.0821294414</v>
      </c>
      <c r="I6" s="165">
        <f t="shared" si="6"/>
        <v>1870398.7272158973</v>
      </c>
      <c r="J6" s="23"/>
      <c r="K6" s="24">
        <f t="shared" si="1"/>
        <v>56.681866509587394</v>
      </c>
      <c r="L6" s="25">
        <f t="shared" si="2"/>
        <v>37.911117700854774</v>
      </c>
      <c r="M6" s="26">
        <f t="shared" si="3"/>
        <v>17.662378430730559</v>
      </c>
      <c r="N6" s="27">
        <f t="shared" si="4"/>
        <v>18.77074880873262</v>
      </c>
      <c r="O6" s="9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ht="13.5" customHeight="1" x14ac:dyDescent="0.2">
      <c r="A7" s="16" t="s">
        <v>17</v>
      </c>
      <c r="B7" s="17">
        <v>3118057.0289550261</v>
      </c>
      <c r="C7" s="79">
        <f t="shared" si="5"/>
        <v>2692990.8694339059</v>
      </c>
      <c r="D7" s="18">
        <v>2204977.5456853141</v>
      </c>
      <c r="E7" s="19">
        <v>488013.32374859188</v>
      </c>
      <c r="F7" s="20">
        <v>217706.23513360141</v>
      </c>
      <c r="G7" s="21">
        <v>213456.96635698972</v>
      </c>
      <c r="H7" s="22">
        <f t="shared" si="0"/>
        <v>431163.20149059116</v>
      </c>
      <c r="I7" s="165">
        <f t="shared" si="6"/>
        <v>919176.5252391831</v>
      </c>
      <c r="J7" s="23"/>
      <c r="K7" s="24">
        <f t="shared" si="1"/>
        <v>29.479144117746699</v>
      </c>
      <c r="L7" s="25">
        <f t="shared" si="2"/>
        <v>13.827944693977891</v>
      </c>
      <c r="M7" s="26">
        <f t="shared" si="3"/>
        <v>6.8458326571572332</v>
      </c>
      <c r="N7" s="27">
        <f t="shared" si="4"/>
        <v>15.65119942376881</v>
      </c>
      <c r="O7" s="9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ht="13.5" customHeight="1" x14ac:dyDescent="0.2">
      <c r="A8" s="16" t="s">
        <v>18</v>
      </c>
      <c r="B8" s="17">
        <v>1888577.7706605864</v>
      </c>
      <c r="C8" s="79">
        <f t="shared" si="5"/>
        <v>1717551.6893829773</v>
      </c>
      <c r="D8" s="18">
        <v>1161944.5964437616</v>
      </c>
      <c r="E8" s="19">
        <v>555607.0929392156</v>
      </c>
      <c r="F8" s="20">
        <v>98769.409932684066</v>
      </c>
      <c r="G8" s="21">
        <v>76333.700697639069</v>
      </c>
      <c r="H8" s="22">
        <f t="shared" si="0"/>
        <v>175103.11063032312</v>
      </c>
      <c r="I8" s="165">
        <f t="shared" si="6"/>
        <v>730710.20356953866</v>
      </c>
      <c r="J8" s="23"/>
      <c r="K8" s="24">
        <f t="shared" si="1"/>
        <v>38.691030622157058</v>
      </c>
      <c r="L8" s="25">
        <f t="shared" si="2"/>
        <v>9.2716918175456211</v>
      </c>
      <c r="M8" s="26">
        <f t="shared" si="3"/>
        <v>4.0418616529060953</v>
      </c>
      <c r="N8" s="27">
        <f t="shared" si="4"/>
        <v>29.419338804611442</v>
      </c>
      <c r="O8" s="9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ht="13.5" customHeight="1" x14ac:dyDescent="0.2">
      <c r="A9" s="16" t="s">
        <v>19</v>
      </c>
      <c r="B9" s="17">
        <v>1252192.46363228</v>
      </c>
      <c r="C9" s="79">
        <f t="shared" si="5"/>
        <v>868870.85408384039</v>
      </c>
      <c r="D9" s="18">
        <v>648854.64969075576</v>
      </c>
      <c r="E9" s="19">
        <v>220016.20439308463</v>
      </c>
      <c r="F9" s="20">
        <v>196832.28799358557</v>
      </c>
      <c r="G9" s="21">
        <v>178716.0032849955</v>
      </c>
      <c r="H9" s="22">
        <f t="shared" si="0"/>
        <v>375548.29127858108</v>
      </c>
      <c r="I9" s="165">
        <f t="shared" si="6"/>
        <v>595564.49567166576</v>
      </c>
      <c r="J9" s="23"/>
      <c r="K9" s="24">
        <f t="shared" si="1"/>
        <v>47.56173774949022</v>
      </c>
      <c r="L9" s="25">
        <f t="shared" si="2"/>
        <v>29.9912595056845</v>
      </c>
      <c r="M9" s="26">
        <f t="shared" si="3"/>
        <v>14.272247156526365</v>
      </c>
      <c r="N9" s="27">
        <f t="shared" si="4"/>
        <v>17.570478243805724</v>
      </c>
      <c r="O9" s="9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ht="13.5" customHeight="1" x14ac:dyDescent="0.2">
      <c r="A10" s="16" t="s">
        <v>20</v>
      </c>
      <c r="B10" s="17">
        <v>2454912.9775691023</v>
      </c>
      <c r="C10" s="79">
        <f t="shared" si="5"/>
        <v>2193016.6967542362</v>
      </c>
      <c r="D10" s="18">
        <v>1609785.6705823734</v>
      </c>
      <c r="E10" s="19">
        <v>583231.02617186273</v>
      </c>
      <c r="F10" s="20">
        <v>135889.58045561198</v>
      </c>
      <c r="G10" s="21">
        <v>118532.47566585423</v>
      </c>
      <c r="H10" s="22">
        <f t="shared" si="0"/>
        <v>254422.05612146622</v>
      </c>
      <c r="I10" s="165">
        <f t="shared" si="6"/>
        <v>837653.08229332895</v>
      </c>
      <c r="J10" s="23"/>
      <c r="K10" s="24">
        <f t="shared" si="1"/>
        <v>34.121497989830488</v>
      </c>
      <c r="L10" s="25">
        <f t="shared" si="2"/>
        <v>10.363791240103321</v>
      </c>
      <c r="M10" s="26">
        <f t="shared" si="3"/>
        <v>4.8283778997016489</v>
      </c>
      <c r="N10" s="27">
        <f t="shared" si="4"/>
        <v>23.757706749727163</v>
      </c>
      <c r="O10" s="9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ht="13.5" customHeight="1" x14ac:dyDescent="0.2">
      <c r="A11" s="16" t="s">
        <v>21</v>
      </c>
      <c r="B11" s="17">
        <v>2255169.7562811784</v>
      </c>
      <c r="C11" s="79">
        <f t="shared" si="5"/>
        <v>1721383.3479337008</v>
      </c>
      <c r="D11" s="18">
        <v>1094442.143882476</v>
      </c>
      <c r="E11" s="19">
        <v>626941.20405122486</v>
      </c>
      <c r="F11" s="20">
        <v>285548.0654177937</v>
      </c>
      <c r="G11" s="21">
        <v>269857.40210148483</v>
      </c>
      <c r="H11" s="22">
        <f t="shared" si="0"/>
        <v>555405.46751927852</v>
      </c>
      <c r="I11" s="165">
        <f t="shared" si="6"/>
        <v>1182346.6715705034</v>
      </c>
      <c r="J11" s="23"/>
      <c r="K11" s="24">
        <f t="shared" si="1"/>
        <v>52.428278105335075</v>
      </c>
      <c r="L11" s="25">
        <f t="shared" si="2"/>
        <v>24.628100211629018</v>
      </c>
      <c r="M11" s="26">
        <f t="shared" si="3"/>
        <v>11.96616801683636</v>
      </c>
      <c r="N11" s="27">
        <f t="shared" si="4"/>
        <v>27.800177893706056</v>
      </c>
      <c r="O11" s="9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ht="13.5" customHeight="1" x14ac:dyDescent="0.2">
      <c r="A12" s="16" t="s">
        <v>22</v>
      </c>
      <c r="B12" s="17">
        <v>1796821.0068154335</v>
      </c>
      <c r="C12" s="79">
        <f t="shared" si="5"/>
        <v>1432329.9798761643</v>
      </c>
      <c r="D12" s="18">
        <v>1070761.0354587981</v>
      </c>
      <c r="E12" s="19">
        <v>361568.94441736623</v>
      </c>
      <c r="F12" s="20">
        <v>199206.30178962811</v>
      </c>
      <c r="G12" s="21">
        <v>173761.7854157468</v>
      </c>
      <c r="H12" s="22">
        <f t="shared" si="0"/>
        <v>372968.0872053749</v>
      </c>
      <c r="I12" s="165">
        <f t="shared" si="6"/>
        <v>734537.03162274114</v>
      </c>
      <c r="J12" s="23"/>
      <c r="K12" s="24">
        <f t="shared" si="1"/>
        <v>40.879811001574708</v>
      </c>
      <c r="L12" s="25">
        <f t="shared" si="2"/>
        <v>20.757108570674987</v>
      </c>
      <c r="M12" s="26">
        <f t="shared" si="3"/>
        <v>9.6705116846174164</v>
      </c>
      <c r="N12" s="27">
        <f t="shared" si="4"/>
        <v>20.122702430899729</v>
      </c>
      <c r="O12" s="9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ht="13.5" customHeight="1" x14ac:dyDescent="0.2">
      <c r="A13" s="16" t="s">
        <v>23</v>
      </c>
      <c r="B13" s="17">
        <v>2935969.1099669477</v>
      </c>
      <c r="C13" s="79">
        <f t="shared" si="5"/>
        <v>2407894.3405625196</v>
      </c>
      <c r="D13" s="18">
        <v>1830485.9048918614</v>
      </c>
      <c r="E13" s="19">
        <v>577408.43567065848</v>
      </c>
      <c r="F13" s="20">
        <v>299663.60155040672</v>
      </c>
      <c r="G13" s="21">
        <v>231594.293074296</v>
      </c>
      <c r="H13" s="22">
        <f t="shared" si="0"/>
        <v>531257.89462470275</v>
      </c>
      <c r="I13" s="165">
        <f t="shared" si="6"/>
        <v>1108666.3302953611</v>
      </c>
      <c r="J13" s="23"/>
      <c r="K13" s="24">
        <f t="shared" si="1"/>
        <v>37.761512085794472</v>
      </c>
      <c r="L13" s="25">
        <f t="shared" si="2"/>
        <v>18.094805317304022</v>
      </c>
      <c r="M13" s="26">
        <f t="shared" si="3"/>
        <v>7.8881719936386938</v>
      </c>
      <c r="N13" s="27">
        <f t="shared" si="4"/>
        <v>19.66670676849045</v>
      </c>
      <c r="O13" s="9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ht="13.5" customHeight="1" x14ac:dyDescent="0.2">
      <c r="A14" s="16" t="s">
        <v>24</v>
      </c>
      <c r="B14" s="17">
        <v>1439059.0503678431</v>
      </c>
      <c r="C14" s="79">
        <f t="shared" si="5"/>
        <v>1173007.8429043719</v>
      </c>
      <c r="D14" s="18">
        <v>924051.02084122901</v>
      </c>
      <c r="E14" s="19">
        <v>248956.82206314287</v>
      </c>
      <c r="F14" s="20">
        <v>150918.19326490257</v>
      </c>
      <c r="G14" s="21">
        <v>121456.4632813905</v>
      </c>
      <c r="H14" s="22">
        <f t="shared" si="0"/>
        <v>272374.65654629306</v>
      </c>
      <c r="I14" s="165">
        <f t="shared" si="6"/>
        <v>521331.47860943596</v>
      </c>
      <c r="J14" s="23"/>
      <c r="K14" s="24">
        <f t="shared" si="1"/>
        <v>36.22724713597934</v>
      </c>
      <c r="L14" s="25">
        <f t="shared" si="2"/>
        <v>18.92727449069379</v>
      </c>
      <c r="M14" s="26">
        <f t="shared" si="3"/>
        <v>8.4399916216325224</v>
      </c>
      <c r="N14" s="27">
        <f t="shared" si="4"/>
        <v>17.29997264528555</v>
      </c>
      <c r="O14" s="9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ht="13.5" customHeight="1" x14ac:dyDescent="0.2">
      <c r="A15" s="16" t="s">
        <v>25</v>
      </c>
      <c r="B15" s="17">
        <v>1979202.8771961574</v>
      </c>
      <c r="C15" s="79">
        <f t="shared" si="5"/>
        <v>1583088.043796476</v>
      </c>
      <c r="D15" s="18">
        <v>1198090.5676995167</v>
      </c>
      <c r="E15" s="19">
        <v>384997.47609695938</v>
      </c>
      <c r="F15" s="20">
        <v>207313.90003862526</v>
      </c>
      <c r="G15" s="21">
        <v>180833.80439568392</v>
      </c>
      <c r="H15" s="22">
        <f t="shared" si="0"/>
        <v>388147.70443430915</v>
      </c>
      <c r="I15" s="165">
        <f t="shared" si="6"/>
        <v>773145.18053126847</v>
      </c>
      <c r="J15" s="23"/>
      <c r="K15" s="24">
        <f t="shared" si="1"/>
        <v>39.063462843513378</v>
      </c>
      <c r="L15" s="25">
        <f t="shared" si="2"/>
        <v>19.611314681604522</v>
      </c>
      <c r="M15" s="26">
        <f t="shared" si="3"/>
        <v>9.1366987426707151</v>
      </c>
      <c r="N15" s="27">
        <f t="shared" si="4"/>
        <v>19.452148161908852</v>
      </c>
      <c r="O15" s="9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13.5" customHeight="1" x14ac:dyDescent="0.2">
      <c r="A16" s="16" t="s">
        <v>26</v>
      </c>
      <c r="B16" s="17">
        <v>1732104.958959674</v>
      </c>
      <c r="C16" s="79">
        <f t="shared" si="5"/>
        <v>1481069.3181129408</v>
      </c>
      <c r="D16" s="18">
        <v>1247832.7673403667</v>
      </c>
      <c r="E16" s="19">
        <v>233236.55077257394</v>
      </c>
      <c r="F16" s="20">
        <v>127178.46629200123</v>
      </c>
      <c r="G16" s="21">
        <v>125095.81829240451</v>
      </c>
      <c r="H16" s="22">
        <f t="shared" si="0"/>
        <v>252274.28458440574</v>
      </c>
      <c r="I16" s="165">
        <f t="shared" si="6"/>
        <v>485510.83535697969</v>
      </c>
      <c r="J16" s="23"/>
      <c r="K16" s="24">
        <f t="shared" si="1"/>
        <v>28.030104806615423</v>
      </c>
      <c r="L16" s="25">
        <f t="shared" si="2"/>
        <v>14.564607258899898</v>
      </c>
      <c r="M16" s="26">
        <f t="shared" si="3"/>
        <v>7.2221846398695595</v>
      </c>
      <c r="N16" s="27">
        <f t="shared" si="4"/>
        <v>13.465497547715527</v>
      </c>
      <c r="O16" s="9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ht="13.5" customHeight="1" x14ac:dyDescent="0.2">
      <c r="A17" s="16" t="s">
        <v>27</v>
      </c>
      <c r="B17" s="17">
        <v>2349602.3957573688</v>
      </c>
      <c r="C17" s="79">
        <f t="shared" si="5"/>
        <v>1871504.5945784431</v>
      </c>
      <c r="D17" s="18">
        <v>1448224.0512292348</v>
      </c>
      <c r="E17" s="19">
        <v>423280.54334920825</v>
      </c>
      <c r="F17" s="20">
        <v>256935.79527351356</v>
      </c>
      <c r="G17" s="21">
        <v>224117.52099634148</v>
      </c>
      <c r="H17" s="22">
        <f t="shared" si="0"/>
        <v>481053.31626985501</v>
      </c>
      <c r="I17" s="165">
        <f t="shared" si="6"/>
        <v>904333.85961906333</v>
      </c>
      <c r="J17" s="23"/>
      <c r="K17" s="24">
        <f t="shared" si="1"/>
        <v>38.488803946233681</v>
      </c>
      <c r="L17" s="25">
        <f t="shared" si="2"/>
        <v>20.473817916532756</v>
      </c>
      <c r="M17" s="26">
        <f t="shared" si="3"/>
        <v>9.5385296423354919</v>
      </c>
      <c r="N17" s="27">
        <f t="shared" si="4"/>
        <v>18.014986029700925</v>
      </c>
      <c r="O17" s="9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ht="13.5" customHeight="1" x14ac:dyDescent="0.2">
      <c r="A18" s="16" t="s">
        <v>28</v>
      </c>
      <c r="B18" s="17">
        <v>837377.98785873456</v>
      </c>
      <c r="C18" s="79">
        <f t="shared" si="5"/>
        <v>745115.06838632375</v>
      </c>
      <c r="D18" s="18">
        <v>431696.01546951314</v>
      </c>
      <c r="E18" s="19">
        <v>313419.05291681067</v>
      </c>
      <c r="F18" s="20">
        <v>49643.02979136588</v>
      </c>
      <c r="G18" s="21">
        <v>39951.888467473545</v>
      </c>
      <c r="H18" s="22">
        <f t="shared" si="0"/>
        <v>89594.918258839432</v>
      </c>
      <c r="I18" s="165">
        <f t="shared" si="6"/>
        <v>403013.97117565013</v>
      </c>
      <c r="J18" s="23"/>
      <c r="K18" s="24">
        <f t="shared" si="1"/>
        <v>48.128082779701451</v>
      </c>
      <c r="L18" s="25">
        <f t="shared" si="2"/>
        <v>10.699459450557478</v>
      </c>
      <c r="M18" s="26">
        <f t="shared" si="3"/>
        <v>4.7710698211252023</v>
      </c>
      <c r="N18" s="27">
        <f t="shared" si="4"/>
        <v>37.428623329143967</v>
      </c>
      <c r="O18" s="9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ht="13.5" customHeight="1" x14ac:dyDescent="0.2">
      <c r="A19" s="16" t="s">
        <v>29</v>
      </c>
      <c r="B19" s="17">
        <v>2930111.2449096586</v>
      </c>
      <c r="C19" s="79">
        <f t="shared" si="5"/>
        <v>2067541.8995154407</v>
      </c>
      <c r="D19" s="18">
        <v>1574691.7277376368</v>
      </c>
      <c r="E19" s="19">
        <v>492850.1717778038</v>
      </c>
      <c r="F19" s="20">
        <v>485529.44499717787</v>
      </c>
      <c r="G19" s="21">
        <v>375240.26274496363</v>
      </c>
      <c r="H19" s="22">
        <f t="shared" si="0"/>
        <v>860769.70774214156</v>
      </c>
      <c r="I19" s="165">
        <f t="shared" si="6"/>
        <v>1353619.8795199455</v>
      </c>
      <c r="J19" s="23"/>
      <c r="K19" s="24">
        <f t="shared" si="1"/>
        <v>46.196876718299492</v>
      </c>
      <c r="L19" s="25">
        <f t="shared" si="2"/>
        <v>29.376690364146253</v>
      </c>
      <c r="M19" s="26">
        <f t="shared" si="3"/>
        <v>12.806348680339372</v>
      </c>
      <c r="N19" s="27">
        <f t="shared" si="4"/>
        <v>16.820186354153233</v>
      </c>
      <c r="O19" s="9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ht="13.5" customHeight="1" x14ac:dyDescent="0.2">
      <c r="A20" s="16" t="s">
        <v>30</v>
      </c>
      <c r="B20" s="17">
        <v>1415391.4992244914</v>
      </c>
      <c r="C20" s="79">
        <f t="shared" si="5"/>
        <v>1141278.8601866607</v>
      </c>
      <c r="D20" s="18">
        <v>527127.85484623292</v>
      </c>
      <c r="E20" s="19">
        <v>614151.00534042786</v>
      </c>
      <c r="F20" s="20">
        <v>155638.68711337302</v>
      </c>
      <c r="G20" s="21">
        <v>120284.98466461232</v>
      </c>
      <c r="H20" s="22">
        <f t="shared" si="0"/>
        <v>275923.67177798535</v>
      </c>
      <c r="I20" s="165">
        <f t="shared" si="6"/>
        <v>890074.67711841315</v>
      </c>
      <c r="J20" s="23"/>
      <c r="K20" s="24">
        <f t="shared" si="1"/>
        <v>62.885405035009398</v>
      </c>
      <c r="L20" s="25">
        <f t="shared" si="2"/>
        <v>19.494512432013828</v>
      </c>
      <c r="M20" s="26">
        <f t="shared" si="3"/>
        <v>8.4983543232044134</v>
      </c>
      <c r="N20" s="27">
        <f t="shared" si="4"/>
        <v>43.390892602995564</v>
      </c>
      <c r="O20" s="9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ht="13.5" customHeight="1" x14ac:dyDescent="0.2">
      <c r="A21" s="16" t="s">
        <v>31</v>
      </c>
      <c r="B21" s="17">
        <v>3274630.2995145977</v>
      </c>
      <c r="C21" s="79">
        <f t="shared" si="5"/>
        <v>2330813.5828713393</v>
      </c>
      <c r="D21" s="18">
        <v>1358767.6160793174</v>
      </c>
      <c r="E21" s="19">
        <v>972045.96679202165</v>
      </c>
      <c r="F21" s="20">
        <v>461882.28355128376</v>
      </c>
      <c r="G21" s="21">
        <v>454318.59575150604</v>
      </c>
      <c r="H21" s="22">
        <f t="shared" si="0"/>
        <v>916200.87930278981</v>
      </c>
      <c r="I21" s="165">
        <f t="shared" si="6"/>
        <v>1888246.8460948113</v>
      </c>
      <c r="J21" s="23"/>
      <c r="K21" s="24">
        <f t="shared" si="1"/>
        <v>57.662901560970369</v>
      </c>
      <c r="L21" s="25">
        <f t="shared" si="2"/>
        <v>27.978757768124218</v>
      </c>
      <c r="M21" s="26">
        <f t="shared" si="3"/>
        <v>13.873889697375921</v>
      </c>
      <c r="N21" s="27">
        <f t="shared" si="4"/>
        <v>29.684143792846147</v>
      </c>
      <c r="O21" s="9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ht="13.5" customHeight="1" x14ac:dyDescent="0.2">
      <c r="A22" s="16" t="s">
        <v>32</v>
      </c>
      <c r="B22" s="17">
        <v>3683265.3330878434</v>
      </c>
      <c r="C22" s="79">
        <f t="shared" si="5"/>
        <v>2951494.7225916199</v>
      </c>
      <c r="D22" s="18">
        <v>1758206.745888622</v>
      </c>
      <c r="E22" s="19">
        <v>1193287.9767029979</v>
      </c>
      <c r="F22" s="20">
        <v>361435.8158929011</v>
      </c>
      <c r="G22" s="21">
        <v>355517.01846674195</v>
      </c>
      <c r="H22" s="22">
        <f t="shared" si="0"/>
        <v>716952.83435964305</v>
      </c>
      <c r="I22" s="165">
        <f t="shared" si="6"/>
        <v>1910240.811062641</v>
      </c>
      <c r="J22" s="23"/>
      <c r="K22" s="24">
        <f t="shared" si="1"/>
        <v>51.862698945481668</v>
      </c>
      <c r="L22" s="25">
        <f t="shared" si="2"/>
        <v>19.465142191062025</v>
      </c>
      <c r="M22" s="26">
        <f t="shared" si="3"/>
        <v>9.6522239457752121</v>
      </c>
      <c r="N22" s="27">
        <f t="shared" si="4"/>
        <v>32.397556754419647</v>
      </c>
      <c r="O22" s="9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ht="13.5" customHeight="1" x14ac:dyDescent="0.2">
      <c r="A23" s="16" t="s">
        <v>33</v>
      </c>
      <c r="B23" s="17">
        <v>1721227.3654460891</v>
      </c>
      <c r="C23" s="79">
        <f t="shared" si="5"/>
        <v>1666178.4240048439</v>
      </c>
      <c r="D23" s="18">
        <v>866466.0981197136</v>
      </c>
      <c r="E23" s="19">
        <v>799712.32588513033</v>
      </c>
      <c r="F23" s="20">
        <v>29609.168977180489</v>
      </c>
      <c r="G23" s="21">
        <v>23828.968972329632</v>
      </c>
      <c r="H23" s="22">
        <f t="shared" si="0"/>
        <v>53438.137949510121</v>
      </c>
      <c r="I23" s="165">
        <f t="shared" si="6"/>
        <v>853150.46383464045</v>
      </c>
      <c r="J23" s="23"/>
      <c r="K23" s="24">
        <f t="shared" si="1"/>
        <v>49.566401334406514</v>
      </c>
      <c r="L23" s="25">
        <f t="shared" si="2"/>
        <v>3.1046530529486791</v>
      </c>
      <c r="M23" s="26">
        <f t="shared" si="3"/>
        <v>1.3844172740162017</v>
      </c>
      <c r="N23" s="27">
        <f t="shared" si="4"/>
        <v>46.461748281457837</v>
      </c>
      <c r="O23" s="9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ht="13.5" customHeight="1" x14ac:dyDescent="0.2">
      <c r="A24" s="16" t="s">
        <v>34</v>
      </c>
      <c r="B24" s="17">
        <v>1478987.2928534658</v>
      </c>
      <c r="C24" s="79">
        <f t="shared" si="5"/>
        <v>1360631.5359866845</v>
      </c>
      <c r="D24" s="18">
        <v>1021283.7369320827</v>
      </c>
      <c r="E24" s="19">
        <v>339347.79905460181</v>
      </c>
      <c r="F24" s="20">
        <v>65864.739159346937</v>
      </c>
      <c r="G24" s="21">
        <v>55188.20351157472</v>
      </c>
      <c r="H24" s="22">
        <f t="shared" si="0"/>
        <v>121052.94267092165</v>
      </c>
      <c r="I24" s="165">
        <f t="shared" si="6"/>
        <v>460400.74172552349</v>
      </c>
      <c r="J24" s="23"/>
      <c r="K24" s="24">
        <f t="shared" si="1"/>
        <v>31.129458917612126</v>
      </c>
      <c r="L24" s="25">
        <f t="shared" si="2"/>
        <v>8.1848534639786976</v>
      </c>
      <c r="M24" s="26">
        <f t="shared" si="3"/>
        <v>3.731485982215442</v>
      </c>
      <c r="N24" s="27">
        <f t="shared" si="4"/>
        <v>22.944605453633432</v>
      </c>
      <c r="O24" s="9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ht="13.5" customHeight="1" x14ac:dyDescent="0.2">
      <c r="A25" s="16" t="s">
        <v>35</v>
      </c>
      <c r="B25" s="17">
        <v>2338365.9964156076</v>
      </c>
      <c r="C25" s="79">
        <f t="shared" si="5"/>
        <v>1841049.541340699</v>
      </c>
      <c r="D25" s="18">
        <v>1341739.9348932053</v>
      </c>
      <c r="E25" s="19">
        <v>499309.60644749372</v>
      </c>
      <c r="F25" s="20">
        <v>248231.37892367545</v>
      </c>
      <c r="G25" s="21">
        <v>234591.24101717013</v>
      </c>
      <c r="H25" s="22">
        <f t="shared" si="0"/>
        <v>482822.61994084559</v>
      </c>
      <c r="I25" s="165">
        <f t="shared" si="6"/>
        <v>982132.2263883393</v>
      </c>
      <c r="J25" s="23"/>
      <c r="K25" s="24">
        <f t="shared" si="1"/>
        <v>42.000791488321866</v>
      </c>
      <c r="L25" s="25">
        <f t="shared" si="2"/>
        <v>20.647863537228393</v>
      </c>
      <c r="M25" s="26">
        <f t="shared" si="3"/>
        <v>10.032272166836421</v>
      </c>
      <c r="N25" s="27">
        <f t="shared" si="4"/>
        <v>21.352927951093474</v>
      </c>
      <c r="O25" s="9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ht="13.5" customHeight="1" x14ac:dyDescent="0.2">
      <c r="A26" s="16" t="s">
        <v>36</v>
      </c>
      <c r="B26" s="17">
        <v>1513995.74028893</v>
      </c>
      <c r="C26" s="79">
        <f t="shared" si="5"/>
        <v>1313601.00957022</v>
      </c>
      <c r="D26" s="18">
        <v>1035478.7470537131</v>
      </c>
      <c r="E26" s="19">
        <v>278122.26251650706</v>
      </c>
      <c r="F26" s="20">
        <v>104692.70708039068</v>
      </c>
      <c r="G26" s="21">
        <v>95056.874932551233</v>
      </c>
      <c r="H26" s="22">
        <f t="shared" si="0"/>
        <v>199749.58201294192</v>
      </c>
      <c r="I26" s="165">
        <f t="shared" si="6"/>
        <v>477871.84452944901</v>
      </c>
      <c r="J26" s="23"/>
      <c r="K26" s="24">
        <f t="shared" si="1"/>
        <v>31.563618827504243</v>
      </c>
      <c r="L26" s="25">
        <f t="shared" si="2"/>
        <v>13.193536593096479</v>
      </c>
      <c r="M26" s="26">
        <f t="shared" si="3"/>
        <v>6.2785430898511407</v>
      </c>
      <c r="N26" s="27">
        <f t="shared" si="4"/>
        <v>18.370082234407764</v>
      </c>
      <c r="O26" s="9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ht="13.5" customHeight="1" x14ac:dyDescent="0.2">
      <c r="A27" s="16" t="s">
        <v>37</v>
      </c>
      <c r="B27" s="17">
        <v>7079696.7710873932</v>
      </c>
      <c r="C27" s="79">
        <f t="shared" si="5"/>
        <v>5815159.2869467502</v>
      </c>
      <c r="D27" s="18">
        <v>4725639.6696251808</v>
      </c>
      <c r="E27" s="19">
        <v>1089519.6173215697</v>
      </c>
      <c r="F27" s="20">
        <v>691173.10002019361</v>
      </c>
      <c r="G27" s="21">
        <v>602889.92271778872</v>
      </c>
      <c r="H27" s="22">
        <f t="shared" si="0"/>
        <v>1294063.0227379822</v>
      </c>
      <c r="I27" s="165">
        <f t="shared" si="6"/>
        <v>2383582.6400595522</v>
      </c>
      <c r="J27" s="23"/>
      <c r="K27" s="24">
        <f t="shared" si="1"/>
        <v>33.667863428753179</v>
      </c>
      <c r="L27" s="25">
        <f t="shared" si="2"/>
        <v>18.278509159075508</v>
      </c>
      <c r="M27" s="26">
        <f t="shared" si="3"/>
        <v>8.5157591096262291</v>
      </c>
      <c r="N27" s="27">
        <f t="shared" si="4"/>
        <v>15.389354269677668</v>
      </c>
      <c r="O27" s="9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ht="13.5" customHeight="1" x14ac:dyDescent="0.2">
      <c r="A28" s="16" t="s">
        <v>38</v>
      </c>
      <c r="B28" s="17">
        <v>1282598.3370225802</v>
      </c>
      <c r="C28" s="79">
        <f t="shared" si="5"/>
        <v>913881.44166207465</v>
      </c>
      <c r="D28" s="18">
        <v>599931.0051703346</v>
      </c>
      <c r="E28" s="19">
        <v>313950.43649174005</v>
      </c>
      <c r="F28" s="20">
        <v>190670.12179483511</v>
      </c>
      <c r="G28" s="21">
        <v>180192.93407099228</v>
      </c>
      <c r="H28" s="22">
        <f t="shared" si="0"/>
        <v>370863.05586582737</v>
      </c>
      <c r="I28" s="165">
        <f t="shared" si="6"/>
        <v>684813.49235756742</v>
      </c>
      <c r="J28" s="23"/>
      <c r="K28" s="24">
        <f t="shared" si="1"/>
        <v>53.392669598129316</v>
      </c>
      <c r="L28" s="25">
        <f t="shared" si="2"/>
        <v>28.914980252254786</v>
      </c>
      <c r="M28" s="26">
        <f t="shared" si="3"/>
        <v>14.049054085731282</v>
      </c>
      <c r="N28" s="27">
        <f t="shared" si="4"/>
        <v>24.477689345874534</v>
      </c>
      <c r="O28" s="9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ht="13.5" customHeight="1" x14ac:dyDescent="0.2">
      <c r="A29" s="16" t="s">
        <v>39</v>
      </c>
      <c r="B29" s="17">
        <v>1803285.2222363972</v>
      </c>
      <c r="C29" s="79">
        <f t="shared" si="5"/>
        <v>1612171.4315036018</v>
      </c>
      <c r="D29" s="18">
        <v>1075587.8761843469</v>
      </c>
      <c r="E29" s="19">
        <v>536583.55531925499</v>
      </c>
      <c r="F29" s="20">
        <v>105530.4932244401</v>
      </c>
      <c r="G29" s="21">
        <v>88424.222293769752</v>
      </c>
      <c r="H29" s="22">
        <f t="shared" si="0"/>
        <v>193954.71551820985</v>
      </c>
      <c r="I29" s="165">
        <f t="shared" si="6"/>
        <v>730538.27083746484</v>
      </c>
      <c r="J29" s="23"/>
      <c r="K29" s="24">
        <f t="shared" si="1"/>
        <v>40.511520963470559</v>
      </c>
      <c r="L29" s="25">
        <f t="shared" si="2"/>
        <v>10.755631617591321</v>
      </c>
      <c r="M29" s="26">
        <f t="shared" si="3"/>
        <v>4.903507287888039</v>
      </c>
      <c r="N29" s="27">
        <f t="shared" si="4"/>
        <v>29.755889345879247</v>
      </c>
      <c r="O29" s="9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ht="13.5" customHeight="1" x14ac:dyDescent="0.2">
      <c r="A30" s="16" t="s">
        <v>40</v>
      </c>
      <c r="B30" s="17">
        <v>3024149.3955702558</v>
      </c>
      <c r="C30" s="79">
        <f t="shared" si="5"/>
        <v>2733035.1093776179</v>
      </c>
      <c r="D30" s="18">
        <v>2401549.8705770131</v>
      </c>
      <c r="E30" s="19">
        <v>331485.23880060483</v>
      </c>
      <c r="F30" s="20">
        <v>166796.7055736082</v>
      </c>
      <c r="G30" s="21">
        <v>123768.54272281042</v>
      </c>
      <c r="H30" s="22">
        <f t="shared" si="0"/>
        <v>290565.24829641863</v>
      </c>
      <c r="I30" s="165">
        <f t="shared" si="6"/>
        <v>622050.48709702352</v>
      </c>
      <c r="J30" s="23"/>
      <c r="K30" s="24">
        <f t="shared" si="1"/>
        <v>20.569436417664974</v>
      </c>
      <c r="L30" s="25">
        <f t="shared" si="2"/>
        <v>9.6081644882371133</v>
      </c>
      <c r="M30" s="26">
        <f t="shared" si="3"/>
        <v>4.0926728985051257</v>
      </c>
      <c r="N30" s="27">
        <f t="shared" si="4"/>
        <v>10.961271929427863</v>
      </c>
      <c r="O30" s="9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ht="13.5" customHeight="1" x14ac:dyDescent="0.2">
      <c r="A31" s="16" t="s">
        <v>41</v>
      </c>
      <c r="B31" s="17">
        <v>2393197.3322892045</v>
      </c>
      <c r="C31" s="79">
        <f t="shared" si="5"/>
        <v>2023510.3766618874</v>
      </c>
      <c r="D31" s="18">
        <v>1566975.7619959994</v>
      </c>
      <c r="E31" s="19">
        <v>456534.61466588813</v>
      </c>
      <c r="F31" s="20">
        <v>200586.35361366099</v>
      </c>
      <c r="G31" s="21">
        <v>168071.72769778525</v>
      </c>
      <c r="H31" s="22">
        <f t="shared" si="0"/>
        <v>368658.08131144627</v>
      </c>
      <c r="I31" s="165">
        <f t="shared" si="6"/>
        <v>825192.6959773344</v>
      </c>
      <c r="J31" s="23"/>
      <c r="K31" s="24">
        <f t="shared" si="1"/>
        <v>34.480762820673846</v>
      </c>
      <c r="L31" s="25">
        <f t="shared" si="2"/>
        <v>15.404416357041804</v>
      </c>
      <c r="M31" s="26">
        <f t="shared" si="3"/>
        <v>7.0228946618880279</v>
      </c>
      <c r="N31" s="27">
        <f t="shared" si="4"/>
        <v>19.076346463632046</v>
      </c>
      <c r="O31" s="9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ht="13.5" customHeight="1" x14ac:dyDescent="0.2">
      <c r="A32" s="16" t="s">
        <v>42</v>
      </c>
      <c r="B32" s="17">
        <v>2374745.4914375292</v>
      </c>
      <c r="C32" s="79">
        <f t="shared" si="5"/>
        <v>2248514.754479426</v>
      </c>
      <c r="D32" s="18">
        <v>1921315.191216677</v>
      </c>
      <c r="E32" s="19">
        <v>327199.56326274882</v>
      </c>
      <c r="F32" s="20">
        <v>63082.542434690033</v>
      </c>
      <c r="G32" s="21">
        <v>62547.905582057887</v>
      </c>
      <c r="H32" s="22">
        <f t="shared" si="0"/>
        <v>125630.44801674792</v>
      </c>
      <c r="I32" s="165">
        <f t="shared" si="6"/>
        <v>452830.01127949671</v>
      </c>
      <c r="J32" s="23"/>
      <c r="K32" s="24">
        <f t="shared" si="1"/>
        <v>19.06857020730169</v>
      </c>
      <c r="L32" s="25">
        <f t="shared" si="2"/>
        <v>5.2902699876566039</v>
      </c>
      <c r="M32" s="26">
        <f t="shared" si="3"/>
        <v>2.6338782748544189</v>
      </c>
      <c r="N32" s="27">
        <f t="shared" si="4"/>
        <v>13.778300219645084</v>
      </c>
      <c r="O32" s="9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ht="13.5" customHeight="1" x14ac:dyDescent="0.2">
      <c r="A33" s="16" t="s">
        <v>43</v>
      </c>
      <c r="B33" s="17">
        <v>3926634.2893107971</v>
      </c>
      <c r="C33" s="79">
        <f t="shared" si="5"/>
        <v>3568904.6500867503</v>
      </c>
      <c r="D33" s="18">
        <v>3036270.0405564681</v>
      </c>
      <c r="E33" s="19">
        <v>532634.60953028197</v>
      </c>
      <c r="F33" s="20">
        <v>186908.8722559759</v>
      </c>
      <c r="G33" s="21">
        <v>169705.93071184726</v>
      </c>
      <c r="H33" s="22">
        <f t="shared" si="0"/>
        <v>356614.80296782317</v>
      </c>
      <c r="I33" s="165">
        <f t="shared" si="6"/>
        <v>889249.41249810508</v>
      </c>
      <c r="J33" s="23"/>
      <c r="K33" s="24">
        <f t="shared" si="1"/>
        <v>22.646606405868933</v>
      </c>
      <c r="L33" s="25">
        <f t="shared" si="2"/>
        <v>9.0819459285681567</v>
      </c>
      <c r="M33" s="26">
        <f t="shared" si="3"/>
        <v>4.3219184219377365</v>
      </c>
      <c r="N33" s="27">
        <f t="shared" si="4"/>
        <v>13.564660477300777</v>
      </c>
      <c r="O33" s="9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ht="13.5" customHeight="1" x14ac:dyDescent="0.2">
      <c r="A34" s="16" t="s">
        <v>44</v>
      </c>
      <c r="B34" s="17">
        <v>1956807.7378171012</v>
      </c>
      <c r="C34" s="79">
        <f t="shared" si="5"/>
        <v>1462130.0498612518</v>
      </c>
      <c r="D34" s="18">
        <v>1023931.9281034175</v>
      </c>
      <c r="E34" s="19">
        <v>438198.12175783439</v>
      </c>
      <c r="F34" s="20">
        <v>233180.98326759523</v>
      </c>
      <c r="G34" s="21">
        <v>238724.19326031292</v>
      </c>
      <c r="H34" s="22">
        <f t="shared" si="0"/>
        <v>471905.17652790819</v>
      </c>
      <c r="I34" s="165">
        <f t="shared" si="6"/>
        <v>910103.29828574252</v>
      </c>
      <c r="J34" s="23"/>
      <c r="K34" s="24">
        <f t="shared" si="1"/>
        <v>46.509592163663449</v>
      </c>
      <c r="L34" s="25">
        <f t="shared" si="2"/>
        <v>24.116072693699468</v>
      </c>
      <c r="M34" s="26">
        <f t="shared" si="3"/>
        <v>12.199675453379978</v>
      </c>
      <c r="N34" s="27">
        <f t="shared" si="4"/>
        <v>22.393519469963987</v>
      </c>
      <c r="O34" s="9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ht="13.5" customHeight="1" x14ac:dyDescent="0.2">
      <c r="A35" s="16" t="s">
        <v>45</v>
      </c>
      <c r="B35" s="17">
        <v>4301207.3796251602</v>
      </c>
      <c r="C35" s="79">
        <f t="shared" si="5"/>
        <v>2502122.2979950886</v>
      </c>
      <c r="D35" s="18">
        <v>1691601.0858086199</v>
      </c>
      <c r="E35" s="19">
        <v>810521.21218646865</v>
      </c>
      <c r="F35" s="20">
        <v>913392.99906008446</v>
      </c>
      <c r="G35" s="21">
        <v>863202.70271625754</v>
      </c>
      <c r="H35" s="22">
        <f t="shared" si="0"/>
        <v>1776595.701776342</v>
      </c>
      <c r="I35" s="165">
        <f t="shared" si="6"/>
        <v>2587116.9139628108</v>
      </c>
      <c r="J35" s="23"/>
      <c r="K35" s="24">
        <f t="shared" si="1"/>
        <v>60.148620738864992</v>
      </c>
      <c r="L35" s="25">
        <f t="shared" si="2"/>
        <v>41.304581364574148</v>
      </c>
      <c r="M35" s="26">
        <f t="shared" si="3"/>
        <v>20.068846408226044</v>
      </c>
      <c r="N35" s="27">
        <f t="shared" si="4"/>
        <v>18.844039374290844</v>
      </c>
      <c r="O35" s="9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ht="13.5" customHeight="1" x14ac:dyDescent="0.2">
      <c r="A36" s="16" t="s">
        <v>46</v>
      </c>
      <c r="B36" s="17">
        <v>1567996.5632132876</v>
      </c>
      <c r="C36" s="79">
        <f t="shared" si="5"/>
        <v>1277286.1097940961</v>
      </c>
      <c r="D36" s="18">
        <v>827780.82623729017</v>
      </c>
      <c r="E36" s="19">
        <v>449505.28355680581</v>
      </c>
      <c r="F36" s="20">
        <v>151965.98662713225</v>
      </c>
      <c r="G36" s="21">
        <v>137703.02498921013</v>
      </c>
      <c r="H36" s="22">
        <f t="shared" si="0"/>
        <v>289669.01161634235</v>
      </c>
      <c r="I36" s="165">
        <f t="shared" si="6"/>
        <v>739174.29517314816</v>
      </c>
      <c r="J36" s="23"/>
      <c r="K36" s="24">
        <f t="shared" si="1"/>
        <v>47.14132113008985</v>
      </c>
      <c r="L36" s="25">
        <f t="shared" si="2"/>
        <v>18.473829497605855</v>
      </c>
      <c r="M36" s="26">
        <f t="shared" si="3"/>
        <v>8.7820999241870776</v>
      </c>
      <c r="N36" s="27">
        <f t="shared" si="4"/>
        <v>28.667491632483991</v>
      </c>
      <c r="O36" s="9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ht="13.5" customHeight="1" x14ac:dyDescent="0.2">
      <c r="A37" s="16" t="s">
        <v>47</v>
      </c>
      <c r="B37" s="17">
        <v>2174267.8153985199</v>
      </c>
      <c r="C37" s="79">
        <f t="shared" si="5"/>
        <v>2018630.3075127106</v>
      </c>
      <c r="D37" s="18">
        <v>1884202.8741832504</v>
      </c>
      <c r="E37" s="19">
        <v>134427.43332946027</v>
      </c>
      <c r="F37" s="20">
        <v>89080.331412812637</v>
      </c>
      <c r="G37" s="21">
        <v>68845.519688196349</v>
      </c>
      <c r="H37" s="22">
        <f t="shared" si="0"/>
        <v>157925.851101009</v>
      </c>
      <c r="I37" s="165">
        <f t="shared" si="6"/>
        <v>292353.28443046927</v>
      </c>
      <c r="J37" s="23"/>
      <c r="K37" s="24">
        <f t="shared" si="1"/>
        <v>13.446056753449394</v>
      </c>
      <c r="L37" s="25">
        <f t="shared" si="2"/>
        <v>7.2634037988582794</v>
      </c>
      <c r="M37" s="26">
        <f t="shared" si="3"/>
        <v>3.1663771684712034</v>
      </c>
      <c r="N37" s="27">
        <f t="shared" si="4"/>
        <v>6.1826529545911146</v>
      </c>
      <c r="O37" s="9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ht="13.5" customHeight="1" x14ac:dyDescent="0.2">
      <c r="A38" s="16" t="s">
        <v>48</v>
      </c>
      <c r="B38" s="17">
        <v>1032846.5737918894</v>
      </c>
      <c r="C38" s="79">
        <f t="shared" si="5"/>
        <v>811003.45174113847</v>
      </c>
      <c r="D38" s="18">
        <v>429940.6107913091</v>
      </c>
      <c r="E38" s="19">
        <v>381062.84094982932</v>
      </c>
      <c r="F38" s="20">
        <v>114953.45635673901</v>
      </c>
      <c r="G38" s="21">
        <v>104373.23313816305</v>
      </c>
      <c r="H38" s="22">
        <f t="shared" si="0"/>
        <v>219326.68949490206</v>
      </c>
      <c r="I38" s="165">
        <f t="shared" si="6"/>
        <v>600389.53044473135</v>
      </c>
      <c r="J38" s="23"/>
      <c r="K38" s="24">
        <f t="shared" si="1"/>
        <v>58.129595012405524</v>
      </c>
      <c r="L38" s="25">
        <f t="shared" si="2"/>
        <v>21.235166486508064</v>
      </c>
      <c r="M38" s="26">
        <f t="shared" si="3"/>
        <v>10.105395688633369</v>
      </c>
      <c r="N38" s="27">
        <f t="shared" si="4"/>
        <v>36.894428525897453</v>
      </c>
      <c r="O38" s="9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ht="13.5" customHeight="1" x14ac:dyDescent="0.2">
      <c r="A39" s="16" t="s">
        <v>49</v>
      </c>
      <c r="B39" s="17">
        <v>1399326.0905435951</v>
      </c>
      <c r="C39" s="79">
        <f t="shared" si="5"/>
        <v>1293000.7418966368</v>
      </c>
      <c r="D39" s="18">
        <v>914508.9823655237</v>
      </c>
      <c r="E39" s="19">
        <v>378491.7595311132</v>
      </c>
      <c r="F39" s="20">
        <v>52948.109194623154</v>
      </c>
      <c r="G39" s="21">
        <v>52081.042017987871</v>
      </c>
      <c r="H39" s="22">
        <f t="shared" si="0"/>
        <v>105029.15121261103</v>
      </c>
      <c r="I39" s="165">
        <f t="shared" si="6"/>
        <v>483520.91074372421</v>
      </c>
      <c r="J39" s="23"/>
      <c r="K39" s="24">
        <f t="shared" si="1"/>
        <v>34.553840881784119</v>
      </c>
      <c r="L39" s="25">
        <f t="shared" si="2"/>
        <v>7.5056952001667057</v>
      </c>
      <c r="M39" s="26">
        <f t="shared" si="3"/>
        <v>3.7218660017806138</v>
      </c>
      <c r="N39" s="27">
        <f t="shared" si="4"/>
        <v>27.048145681617413</v>
      </c>
      <c r="O39" s="9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ht="13.5" customHeight="1" x14ac:dyDescent="0.2">
      <c r="A40" s="16" t="s">
        <v>50</v>
      </c>
      <c r="B40" s="17">
        <v>1616778.0918778728</v>
      </c>
      <c r="C40" s="79">
        <f t="shared" si="5"/>
        <v>1365155.0348994411</v>
      </c>
      <c r="D40" s="18">
        <v>1087063.4586689598</v>
      </c>
      <c r="E40" s="19">
        <v>278091.57623048115</v>
      </c>
      <c r="F40" s="20">
        <v>135174.33974275345</v>
      </c>
      <c r="G40" s="21">
        <v>117908.59227385402</v>
      </c>
      <c r="H40" s="22">
        <f t="shared" si="0"/>
        <v>253082.93201660749</v>
      </c>
      <c r="I40" s="165">
        <f t="shared" si="6"/>
        <v>531174.50824708864</v>
      </c>
      <c r="J40" s="23"/>
      <c r="K40" s="24">
        <f t="shared" si="1"/>
        <v>32.853890766798699</v>
      </c>
      <c r="L40" s="25">
        <f t="shared" si="2"/>
        <v>15.653535465875468</v>
      </c>
      <c r="M40" s="26">
        <f t="shared" si="3"/>
        <v>7.2928123448842799</v>
      </c>
      <c r="N40" s="27">
        <f t="shared" si="4"/>
        <v>17.200355300923231</v>
      </c>
      <c r="O40" s="9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ht="21" customHeight="1" x14ac:dyDescent="0.2">
      <c r="A41" s="28" t="s">
        <v>51</v>
      </c>
      <c r="B41" s="29">
        <f>SUM(B4:B40)</f>
        <v>85088054.96000649</v>
      </c>
      <c r="C41" s="82">
        <f t="shared" si="5"/>
        <v>69090006.709647939</v>
      </c>
      <c r="D41" s="29">
        <f t="shared" ref="D41:G41" si="7">SUM(D4:D40)</f>
        <v>51060935.935596243</v>
      </c>
      <c r="E41" s="29">
        <f t="shared" si="7"/>
        <v>18029070.774051696</v>
      </c>
      <c r="F41" s="29">
        <f t="shared" si="7"/>
        <v>8461422.1025123596</v>
      </c>
      <c r="G41" s="29">
        <f t="shared" si="7"/>
        <v>7536626.1478461977</v>
      </c>
      <c r="H41" s="30">
        <f t="shared" si="0"/>
        <v>15998048.250358557</v>
      </c>
      <c r="I41" s="166">
        <f t="shared" si="6"/>
        <v>34027119.024410255</v>
      </c>
      <c r="J41" s="31"/>
      <c r="K41" s="32">
        <f t="shared" si="1"/>
        <v>39.990476971654658</v>
      </c>
      <c r="L41" s="33">
        <f t="shared" si="2"/>
        <v>18.801755731610083</v>
      </c>
      <c r="M41" s="34">
        <f t="shared" si="3"/>
        <v>8.8574432114926118</v>
      </c>
      <c r="N41" s="35">
        <f t="shared" si="4"/>
        <v>21.188721240044572</v>
      </c>
      <c r="O41" s="36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173" customFormat="1" ht="15.75" customHeight="1" x14ac:dyDescent="0.2">
      <c r="A42" s="176" t="s">
        <v>52</v>
      </c>
      <c r="B42" s="168" t="s">
        <v>53</v>
      </c>
      <c r="C42" s="169"/>
      <c r="D42" s="170"/>
      <c r="E42" s="170"/>
      <c r="F42" s="170"/>
      <c r="G42" s="170"/>
      <c r="H42" s="170"/>
      <c r="I42" s="169"/>
      <c r="J42" s="170"/>
      <c r="K42" s="170"/>
      <c r="L42" s="170"/>
      <c r="M42" s="170"/>
      <c r="N42" s="170"/>
      <c r="O42" s="171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</row>
    <row r="43" spans="1:27" s="173" customFormat="1" ht="15.75" customHeight="1" x14ac:dyDescent="0.2">
      <c r="A43" s="174"/>
      <c r="B43" s="168" t="s">
        <v>54</v>
      </c>
      <c r="C43" s="169"/>
      <c r="D43" s="170"/>
      <c r="E43" s="170"/>
      <c r="F43" s="170"/>
      <c r="G43" s="170"/>
      <c r="H43" s="170"/>
      <c r="I43" s="169"/>
      <c r="J43" s="170"/>
      <c r="K43" s="170"/>
      <c r="L43" s="170"/>
      <c r="M43" s="170"/>
      <c r="N43" s="170"/>
      <c r="O43" s="171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</row>
    <row r="44" spans="1:27" s="173" customFormat="1" ht="15.75" customHeight="1" x14ac:dyDescent="0.2">
      <c r="A44" s="172"/>
      <c r="B44" s="172"/>
      <c r="C44" s="175"/>
      <c r="D44" s="172"/>
      <c r="E44" s="172"/>
      <c r="F44" s="172"/>
      <c r="G44" s="172"/>
      <c r="H44" s="172"/>
      <c r="I44" s="175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</row>
    <row r="45" spans="1:27" s="173" customFormat="1" ht="15.75" customHeight="1" x14ac:dyDescent="0.2">
      <c r="A45" s="172"/>
      <c r="B45" s="172"/>
      <c r="C45" s="175"/>
      <c r="D45" s="172"/>
      <c r="E45" s="172"/>
      <c r="F45" s="172"/>
      <c r="G45" s="172"/>
      <c r="H45" s="172"/>
      <c r="I45" s="175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</row>
    <row r="46" spans="1:27" s="173" customFormat="1" ht="15.75" customHeight="1" x14ac:dyDescent="0.2">
      <c r="A46" s="172"/>
      <c r="B46" s="172"/>
      <c r="C46" s="175"/>
      <c r="D46" s="172"/>
      <c r="E46" s="172"/>
      <c r="F46" s="172"/>
      <c r="G46" s="172"/>
      <c r="H46" s="172"/>
      <c r="I46" s="175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</row>
    <row r="47" spans="1:27" s="173" customFormat="1" ht="15.75" customHeight="1" x14ac:dyDescent="0.2">
      <c r="A47" s="172"/>
      <c r="B47" s="172"/>
      <c r="C47" s="175"/>
      <c r="D47" s="172"/>
      <c r="E47" s="172"/>
      <c r="F47" s="172"/>
      <c r="G47" s="172"/>
      <c r="H47" s="172"/>
      <c r="I47" s="175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</row>
    <row r="48" spans="1:27" s="173" customFormat="1" ht="15.75" customHeight="1" x14ac:dyDescent="0.2">
      <c r="A48" s="172"/>
      <c r="B48" s="172"/>
      <c r="C48" s="175"/>
      <c r="D48" s="172"/>
      <c r="E48" s="172"/>
      <c r="F48" s="172"/>
      <c r="G48" s="172"/>
      <c r="H48" s="172"/>
      <c r="I48" s="175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</row>
    <row r="49" spans="1:27" s="173" customFormat="1" ht="15.75" customHeight="1" x14ac:dyDescent="0.2">
      <c r="A49" s="172"/>
      <c r="B49" s="172"/>
      <c r="C49" s="175"/>
      <c r="D49" s="172"/>
      <c r="E49" s="172"/>
      <c r="F49" s="172"/>
      <c r="G49" s="172"/>
      <c r="H49" s="172"/>
      <c r="I49" s="175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</row>
    <row r="50" spans="1:27" s="173" customFormat="1" ht="15.75" customHeight="1" x14ac:dyDescent="0.2">
      <c r="A50" s="172"/>
      <c r="B50" s="172"/>
      <c r="C50" s="175"/>
      <c r="D50" s="172"/>
      <c r="E50" s="172"/>
      <c r="F50" s="172"/>
      <c r="G50" s="172"/>
      <c r="H50" s="172"/>
      <c r="I50" s="175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</row>
    <row r="51" spans="1:27" s="173" customFormat="1" ht="15.75" customHeight="1" x14ac:dyDescent="0.2">
      <c r="A51" s="172"/>
      <c r="B51" s="172"/>
      <c r="C51" s="175"/>
      <c r="D51" s="172"/>
      <c r="E51" s="172"/>
      <c r="F51" s="172"/>
      <c r="G51" s="172"/>
      <c r="H51" s="172"/>
      <c r="I51" s="175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</row>
    <row r="52" spans="1:27" s="173" customFormat="1" ht="15.75" customHeight="1" x14ac:dyDescent="0.2">
      <c r="A52" s="172"/>
      <c r="B52" s="172"/>
      <c r="C52" s="175"/>
      <c r="D52" s="172"/>
      <c r="E52" s="172"/>
      <c r="F52" s="172"/>
      <c r="G52" s="172"/>
      <c r="H52" s="172"/>
      <c r="I52" s="175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</row>
    <row r="53" spans="1:27" s="173" customFormat="1" ht="15.75" customHeight="1" x14ac:dyDescent="0.2">
      <c r="A53" s="172"/>
      <c r="B53" s="172"/>
      <c r="C53" s="175"/>
      <c r="D53" s="172"/>
      <c r="E53" s="172"/>
      <c r="F53" s="172"/>
      <c r="G53" s="172"/>
      <c r="H53" s="172"/>
      <c r="I53" s="175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</row>
    <row r="54" spans="1:27" s="173" customFormat="1" ht="15.75" customHeight="1" x14ac:dyDescent="0.2">
      <c r="A54" s="172"/>
      <c r="B54" s="172"/>
      <c r="C54" s="175"/>
      <c r="D54" s="172"/>
      <c r="E54" s="172"/>
      <c r="F54" s="172"/>
      <c r="G54" s="172"/>
      <c r="H54" s="172"/>
      <c r="I54" s="175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</row>
    <row r="55" spans="1:27" s="173" customFormat="1" ht="15.75" customHeight="1" x14ac:dyDescent="0.2">
      <c r="A55" s="172"/>
      <c r="B55" s="172"/>
      <c r="C55" s="175"/>
      <c r="D55" s="172"/>
      <c r="E55" s="172"/>
      <c r="F55" s="172"/>
      <c r="G55" s="172"/>
      <c r="H55" s="172"/>
      <c r="I55" s="175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</row>
    <row r="56" spans="1:27" s="173" customFormat="1" ht="15.75" customHeight="1" x14ac:dyDescent="0.2">
      <c r="A56" s="172"/>
      <c r="B56" s="172"/>
      <c r="C56" s="175"/>
      <c r="D56" s="172"/>
      <c r="E56" s="172"/>
      <c r="F56" s="172"/>
      <c r="G56" s="172"/>
      <c r="H56" s="172"/>
      <c r="I56" s="175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</row>
    <row r="57" spans="1:27" s="173" customFormat="1" ht="15.75" customHeight="1" x14ac:dyDescent="0.2">
      <c r="A57" s="172"/>
      <c r="B57" s="172"/>
      <c r="C57" s="175"/>
      <c r="D57" s="172"/>
      <c r="E57" s="172"/>
      <c r="F57" s="172"/>
      <c r="G57" s="172"/>
      <c r="H57" s="172"/>
      <c r="I57" s="175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</row>
    <row r="58" spans="1:27" s="173" customFormat="1" ht="15.75" customHeight="1" x14ac:dyDescent="0.2">
      <c r="A58" s="172"/>
      <c r="B58" s="172"/>
      <c r="C58" s="175"/>
      <c r="D58" s="172"/>
      <c r="E58" s="172"/>
      <c r="F58" s="172"/>
      <c r="G58" s="172"/>
      <c r="H58" s="172"/>
      <c r="I58" s="175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</row>
    <row r="59" spans="1:27" s="173" customFormat="1" ht="15.75" customHeight="1" x14ac:dyDescent="0.2">
      <c r="A59" s="172"/>
      <c r="B59" s="172"/>
      <c r="C59" s="175"/>
      <c r="D59" s="172"/>
      <c r="E59" s="172"/>
      <c r="F59" s="172"/>
      <c r="G59" s="172"/>
      <c r="H59" s="172"/>
      <c r="I59" s="175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</row>
    <row r="60" spans="1:27" s="173" customFormat="1" ht="15.75" customHeight="1" x14ac:dyDescent="0.2">
      <c r="A60" s="172"/>
      <c r="B60" s="172"/>
      <c r="C60" s="175"/>
      <c r="D60" s="172"/>
      <c r="E60" s="172"/>
      <c r="F60" s="172"/>
      <c r="G60" s="172"/>
      <c r="H60" s="172"/>
      <c r="I60" s="175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</row>
    <row r="61" spans="1:27" s="173" customFormat="1" ht="15.75" customHeight="1" x14ac:dyDescent="0.2">
      <c r="A61" s="172"/>
      <c r="B61" s="172"/>
      <c r="C61" s="175"/>
      <c r="D61" s="172"/>
      <c r="E61" s="172"/>
      <c r="F61" s="172"/>
      <c r="G61" s="172"/>
      <c r="H61" s="172"/>
      <c r="I61" s="175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</row>
    <row r="62" spans="1:27" s="173" customFormat="1" ht="15.75" customHeight="1" x14ac:dyDescent="0.2">
      <c r="A62" s="172"/>
      <c r="B62" s="172"/>
      <c r="C62" s="175"/>
      <c r="D62" s="172"/>
      <c r="E62" s="172"/>
      <c r="F62" s="172"/>
      <c r="G62" s="172"/>
      <c r="H62" s="172"/>
      <c r="I62" s="175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</row>
    <row r="63" spans="1:27" s="173" customFormat="1" ht="15.75" customHeight="1" x14ac:dyDescent="0.2">
      <c r="A63" s="172"/>
      <c r="B63" s="172"/>
      <c r="C63" s="175"/>
      <c r="D63" s="172"/>
      <c r="E63" s="172"/>
      <c r="F63" s="172"/>
      <c r="G63" s="172"/>
      <c r="H63" s="172"/>
      <c r="I63" s="175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</row>
    <row r="64" spans="1:27" s="173" customFormat="1" ht="15.75" customHeight="1" x14ac:dyDescent="0.2">
      <c r="A64" s="172"/>
      <c r="B64" s="172"/>
      <c r="C64" s="175"/>
      <c r="D64" s="172"/>
      <c r="E64" s="172"/>
      <c r="F64" s="172"/>
      <c r="G64" s="172"/>
      <c r="H64" s="172"/>
      <c r="I64" s="175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</row>
    <row r="65" spans="1:27" s="173" customFormat="1" ht="15.75" customHeight="1" x14ac:dyDescent="0.2">
      <c r="A65" s="172"/>
      <c r="B65" s="172"/>
      <c r="C65" s="175"/>
      <c r="D65" s="172"/>
      <c r="E65" s="172"/>
      <c r="F65" s="172"/>
      <c r="G65" s="172"/>
      <c r="H65" s="172"/>
      <c r="I65" s="175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</row>
    <row r="66" spans="1:27" s="173" customFormat="1" ht="15.75" customHeight="1" x14ac:dyDescent="0.2">
      <c r="A66" s="172"/>
      <c r="B66" s="172"/>
      <c r="C66" s="175"/>
      <c r="D66" s="172"/>
      <c r="E66" s="172"/>
      <c r="F66" s="172"/>
      <c r="G66" s="172"/>
      <c r="H66" s="172"/>
      <c r="I66" s="175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</row>
    <row r="67" spans="1:27" s="173" customFormat="1" ht="15.75" customHeight="1" x14ac:dyDescent="0.2">
      <c r="A67" s="172"/>
      <c r="B67" s="172"/>
      <c r="C67" s="175"/>
      <c r="D67" s="172"/>
      <c r="E67" s="172"/>
      <c r="F67" s="172"/>
      <c r="G67" s="172"/>
      <c r="H67" s="172"/>
      <c r="I67" s="175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</row>
    <row r="68" spans="1:27" s="173" customFormat="1" ht="15.75" customHeight="1" x14ac:dyDescent="0.2">
      <c r="A68" s="172"/>
      <c r="B68" s="172"/>
      <c r="C68" s="175"/>
      <c r="D68" s="172"/>
      <c r="E68" s="172"/>
      <c r="F68" s="172"/>
      <c r="G68" s="172"/>
      <c r="H68" s="172"/>
      <c r="I68" s="175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</row>
    <row r="69" spans="1:27" s="173" customFormat="1" ht="15.75" customHeight="1" x14ac:dyDescent="0.2">
      <c r="A69" s="172"/>
      <c r="B69" s="172"/>
      <c r="C69" s="175"/>
      <c r="D69" s="172"/>
      <c r="E69" s="172"/>
      <c r="F69" s="172"/>
      <c r="G69" s="172"/>
      <c r="H69" s="172"/>
      <c r="I69" s="175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</row>
    <row r="70" spans="1:27" s="173" customFormat="1" ht="15.75" customHeight="1" x14ac:dyDescent="0.2">
      <c r="A70" s="172"/>
      <c r="B70" s="172"/>
      <c r="C70" s="175"/>
      <c r="D70" s="172"/>
      <c r="E70" s="172"/>
      <c r="F70" s="172"/>
      <c r="G70" s="172"/>
      <c r="H70" s="172"/>
      <c r="I70" s="175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</row>
    <row r="71" spans="1:27" s="173" customFormat="1" ht="15.75" customHeight="1" x14ac:dyDescent="0.2">
      <c r="A71" s="172"/>
      <c r="B71" s="172"/>
      <c r="C71" s="175"/>
      <c r="D71" s="172"/>
      <c r="E71" s="172"/>
      <c r="F71" s="172"/>
      <c r="G71" s="172"/>
      <c r="H71" s="172"/>
      <c r="I71" s="175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</row>
    <row r="72" spans="1:27" s="173" customFormat="1" ht="15.75" customHeight="1" x14ac:dyDescent="0.2">
      <c r="A72" s="172"/>
      <c r="B72" s="172"/>
      <c r="C72" s="175"/>
      <c r="D72" s="172"/>
      <c r="E72" s="172"/>
      <c r="F72" s="172"/>
      <c r="G72" s="172"/>
      <c r="H72" s="172"/>
      <c r="I72" s="175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</row>
    <row r="73" spans="1:27" s="173" customFormat="1" ht="15.75" customHeight="1" x14ac:dyDescent="0.2">
      <c r="A73" s="172"/>
      <c r="B73" s="172"/>
      <c r="C73" s="175"/>
      <c r="D73" s="172"/>
      <c r="E73" s="172"/>
      <c r="F73" s="172"/>
      <c r="G73" s="172"/>
      <c r="H73" s="172"/>
      <c r="I73" s="175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</row>
    <row r="74" spans="1:27" s="173" customFormat="1" ht="15.75" customHeight="1" x14ac:dyDescent="0.2">
      <c r="A74" s="172"/>
      <c r="B74" s="172"/>
      <c r="C74" s="175"/>
      <c r="D74" s="172"/>
      <c r="E74" s="172"/>
      <c r="F74" s="172"/>
      <c r="G74" s="172"/>
      <c r="H74" s="172"/>
      <c r="I74" s="175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</row>
    <row r="75" spans="1:27" s="173" customFormat="1" ht="15.75" customHeight="1" x14ac:dyDescent="0.2">
      <c r="A75" s="172"/>
      <c r="B75" s="172"/>
      <c r="C75" s="175"/>
      <c r="D75" s="172"/>
      <c r="E75" s="172"/>
      <c r="F75" s="172"/>
      <c r="G75" s="172"/>
      <c r="H75" s="172"/>
      <c r="I75" s="175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</row>
    <row r="76" spans="1:27" s="173" customFormat="1" ht="15.75" customHeight="1" x14ac:dyDescent="0.2">
      <c r="A76" s="172"/>
      <c r="B76" s="172"/>
      <c r="C76" s="175"/>
      <c r="D76" s="172"/>
      <c r="E76" s="172"/>
      <c r="F76" s="172"/>
      <c r="G76" s="172"/>
      <c r="H76" s="172"/>
      <c r="I76" s="175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</row>
    <row r="77" spans="1:27" s="173" customFormat="1" ht="15.75" customHeight="1" x14ac:dyDescent="0.2">
      <c r="A77" s="172"/>
      <c r="B77" s="172"/>
      <c r="C77" s="175"/>
      <c r="D77" s="172"/>
      <c r="E77" s="172"/>
      <c r="F77" s="172"/>
      <c r="G77" s="172"/>
      <c r="H77" s="172"/>
      <c r="I77" s="175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</row>
    <row r="78" spans="1:27" s="173" customFormat="1" ht="15.75" customHeight="1" x14ac:dyDescent="0.2">
      <c r="A78" s="172"/>
      <c r="B78" s="172"/>
      <c r="C78" s="175"/>
      <c r="D78" s="172"/>
      <c r="E78" s="172"/>
      <c r="F78" s="172"/>
      <c r="G78" s="172"/>
      <c r="H78" s="172"/>
      <c r="I78" s="175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</row>
    <row r="79" spans="1:27" s="173" customFormat="1" ht="15.75" customHeight="1" x14ac:dyDescent="0.2">
      <c r="A79" s="172"/>
      <c r="B79" s="172"/>
      <c r="C79" s="175"/>
      <c r="D79" s="172"/>
      <c r="E79" s="172"/>
      <c r="F79" s="172"/>
      <c r="G79" s="172"/>
      <c r="H79" s="172"/>
      <c r="I79" s="175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</row>
    <row r="80" spans="1:27" s="173" customFormat="1" ht="15.75" customHeight="1" x14ac:dyDescent="0.2">
      <c r="A80" s="172"/>
      <c r="B80" s="172"/>
      <c r="C80" s="175"/>
      <c r="D80" s="172"/>
      <c r="E80" s="172"/>
      <c r="F80" s="172"/>
      <c r="G80" s="172"/>
      <c r="H80" s="172"/>
      <c r="I80" s="175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</row>
    <row r="81" spans="1:27" s="173" customFormat="1" ht="15.75" customHeight="1" x14ac:dyDescent="0.2">
      <c r="A81" s="172"/>
      <c r="B81" s="172"/>
      <c r="C81" s="175"/>
      <c r="D81" s="172"/>
      <c r="E81" s="172"/>
      <c r="F81" s="172"/>
      <c r="G81" s="172"/>
      <c r="H81" s="172"/>
      <c r="I81" s="175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</row>
    <row r="82" spans="1:27" s="173" customFormat="1" ht="15.75" customHeight="1" x14ac:dyDescent="0.2">
      <c r="A82" s="172"/>
      <c r="B82" s="172"/>
      <c r="C82" s="175"/>
      <c r="D82" s="172"/>
      <c r="E82" s="172"/>
      <c r="F82" s="172"/>
      <c r="G82" s="172"/>
      <c r="H82" s="172"/>
      <c r="I82" s="175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</row>
    <row r="83" spans="1:27" s="173" customFormat="1" ht="15.75" customHeight="1" x14ac:dyDescent="0.2">
      <c r="A83" s="172"/>
      <c r="B83" s="172"/>
      <c r="C83" s="175"/>
      <c r="D83" s="172"/>
      <c r="E83" s="172"/>
      <c r="F83" s="172"/>
      <c r="G83" s="172"/>
      <c r="H83" s="172"/>
      <c r="I83" s="175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</row>
    <row r="84" spans="1:27" s="173" customFormat="1" ht="15.75" customHeight="1" x14ac:dyDescent="0.2">
      <c r="A84" s="172"/>
      <c r="B84" s="172"/>
      <c r="C84" s="175"/>
      <c r="D84" s="172"/>
      <c r="E84" s="172"/>
      <c r="F84" s="172"/>
      <c r="G84" s="172"/>
      <c r="H84" s="172"/>
      <c r="I84" s="175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</row>
    <row r="85" spans="1:27" s="173" customFormat="1" ht="15.75" customHeight="1" x14ac:dyDescent="0.2">
      <c r="A85" s="172"/>
      <c r="B85" s="172"/>
      <c r="C85" s="175"/>
      <c r="D85" s="172"/>
      <c r="E85" s="172"/>
      <c r="F85" s="172"/>
      <c r="G85" s="172"/>
      <c r="H85" s="172"/>
      <c r="I85" s="175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</row>
    <row r="86" spans="1:27" s="173" customFormat="1" ht="15.75" customHeight="1" x14ac:dyDescent="0.2">
      <c r="A86" s="172"/>
      <c r="B86" s="172"/>
      <c r="C86" s="175"/>
      <c r="D86" s="172"/>
      <c r="E86" s="172"/>
      <c r="F86" s="172"/>
      <c r="G86" s="172"/>
      <c r="H86" s="172"/>
      <c r="I86" s="175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</row>
    <row r="87" spans="1:27" s="173" customFormat="1" ht="15.75" customHeight="1" x14ac:dyDescent="0.2">
      <c r="A87" s="172"/>
      <c r="B87" s="172"/>
      <c r="C87" s="175"/>
      <c r="D87" s="172"/>
      <c r="E87" s="172"/>
      <c r="F87" s="172"/>
      <c r="G87" s="172"/>
      <c r="H87" s="172"/>
      <c r="I87" s="175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</row>
    <row r="88" spans="1:27" s="173" customFormat="1" ht="15.75" customHeight="1" x14ac:dyDescent="0.2">
      <c r="A88" s="172"/>
      <c r="B88" s="172"/>
      <c r="C88" s="175"/>
      <c r="D88" s="172"/>
      <c r="E88" s="172"/>
      <c r="F88" s="172"/>
      <c r="G88" s="172"/>
      <c r="H88" s="172"/>
      <c r="I88" s="175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</row>
    <row r="89" spans="1:27" s="173" customFormat="1" ht="15.75" customHeight="1" x14ac:dyDescent="0.2">
      <c r="A89" s="172"/>
      <c r="B89" s="172"/>
      <c r="C89" s="175"/>
      <c r="D89" s="172"/>
      <c r="E89" s="172"/>
      <c r="F89" s="172"/>
      <c r="G89" s="172"/>
      <c r="H89" s="172"/>
      <c r="I89" s="175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</row>
    <row r="90" spans="1:27" s="173" customFormat="1" ht="15.75" customHeight="1" x14ac:dyDescent="0.2">
      <c r="A90" s="172"/>
      <c r="B90" s="172"/>
      <c r="C90" s="175"/>
      <c r="D90" s="172"/>
      <c r="E90" s="172"/>
      <c r="F90" s="172"/>
      <c r="G90" s="172"/>
      <c r="H90" s="172"/>
      <c r="I90" s="175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</row>
    <row r="91" spans="1:27" s="173" customFormat="1" ht="15.75" customHeight="1" x14ac:dyDescent="0.2">
      <c r="A91" s="172"/>
      <c r="B91" s="172"/>
      <c r="C91" s="175"/>
      <c r="D91" s="172"/>
      <c r="E91" s="172"/>
      <c r="F91" s="172"/>
      <c r="G91" s="172"/>
      <c r="H91" s="172"/>
      <c r="I91" s="175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</row>
    <row r="92" spans="1:27" s="173" customFormat="1" ht="15.75" customHeight="1" x14ac:dyDescent="0.2">
      <c r="A92" s="172"/>
      <c r="B92" s="172"/>
      <c r="C92" s="175"/>
      <c r="D92" s="172"/>
      <c r="E92" s="172"/>
      <c r="F92" s="172"/>
      <c r="G92" s="172"/>
      <c r="H92" s="172"/>
      <c r="I92" s="175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</row>
    <row r="93" spans="1:27" s="173" customFormat="1" ht="15.75" customHeight="1" x14ac:dyDescent="0.2">
      <c r="A93" s="172"/>
      <c r="B93" s="172"/>
      <c r="C93" s="175"/>
      <c r="D93" s="172"/>
      <c r="E93" s="172"/>
      <c r="F93" s="172"/>
      <c r="G93" s="172"/>
      <c r="H93" s="172"/>
      <c r="I93" s="175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</row>
    <row r="94" spans="1:27" s="173" customFormat="1" ht="15.75" customHeight="1" x14ac:dyDescent="0.2">
      <c r="A94" s="172"/>
      <c r="B94" s="172"/>
      <c r="C94" s="175"/>
      <c r="D94" s="172"/>
      <c r="E94" s="172"/>
      <c r="F94" s="172"/>
      <c r="G94" s="172"/>
      <c r="H94" s="172"/>
      <c r="I94" s="175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</row>
    <row r="95" spans="1:27" s="173" customFormat="1" ht="15.75" customHeight="1" x14ac:dyDescent="0.2">
      <c r="A95" s="172"/>
      <c r="B95" s="172"/>
      <c r="C95" s="175"/>
      <c r="D95" s="172"/>
      <c r="E95" s="172"/>
      <c r="F95" s="172"/>
      <c r="G95" s="172"/>
      <c r="H95" s="172"/>
      <c r="I95" s="175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</row>
    <row r="96" spans="1:27" s="173" customFormat="1" ht="15.75" customHeight="1" x14ac:dyDescent="0.2">
      <c r="A96" s="172"/>
      <c r="B96" s="172"/>
      <c r="C96" s="175"/>
      <c r="D96" s="172"/>
      <c r="E96" s="172"/>
      <c r="F96" s="172"/>
      <c r="G96" s="172"/>
      <c r="H96" s="172"/>
      <c r="I96" s="175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</row>
    <row r="97" spans="1:27" s="173" customFormat="1" ht="15.75" customHeight="1" x14ac:dyDescent="0.2">
      <c r="A97" s="172"/>
      <c r="B97" s="172"/>
      <c r="C97" s="175"/>
      <c r="D97" s="172"/>
      <c r="E97" s="172"/>
      <c r="F97" s="172"/>
      <c r="G97" s="172"/>
      <c r="H97" s="172"/>
      <c r="I97" s="175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</row>
    <row r="98" spans="1:27" s="173" customFormat="1" ht="15.75" customHeight="1" x14ac:dyDescent="0.2">
      <c r="A98" s="172"/>
      <c r="B98" s="172"/>
      <c r="C98" s="175"/>
      <c r="D98" s="172"/>
      <c r="E98" s="172"/>
      <c r="F98" s="172"/>
      <c r="G98" s="172"/>
      <c r="H98" s="172"/>
      <c r="I98" s="175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</row>
    <row r="99" spans="1:27" s="173" customFormat="1" ht="15.75" customHeight="1" x14ac:dyDescent="0.2">
      <c r="A99" s="172"/>
      <c r="B99" s="172"/>
      <c r="C99" s="175"/>
      <c r="D99" s="172"/>
      <c r="E99" s="172"/>
      <c r="F99" s="172"/>
      <c r="G99" s="172"/>
      <c r="H99" s="172"/>
      <c r="I99" s="175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</row>
    <row r="100" spans="1:27" s="173" customFormat="1" ht="15.75" customHeight="1" x14ac:dyDescent="0.2">
      <c r="A100" s="172"/>
      <c r="B100" s="172"/>
      <c r="C100" s="175"/>
      <c r="D100" s="172"/>
      <c r="E100" s="172"/>
      <c r="F100" s="172"/>
      <c r="G100" s="172"/>
      <c r="H100" s="172"/>
      <c r="I100" s="175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</row>
    <row r="101" spans="1:27" s="173" customFormat="1" ht="15.75" customHeight="1" x14ac:dyDescent="0.2">
      <c r="A101" s="172"/>
      <c r="B101" s="172"/>
      <c r="C101" s="175"/>
      <c r="D101" s="172"/>
      <c r="E101" s="172"/>
      <c r="F101" s="172"/>
      <c r="G101" s="172"/>
      <c r="H101" s="172"/>
      <c r="I101" s="175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</row>
    <row r="102" spans="1:27" s="173" customFormat="1" ht="15.75" customHeight="1" x14ac:dyDescent="0.2">
      <c r="A102" s="172"/>
      <c r="B102" s="172"/>
      <c r="C102" s="175"/>
      <c r="D102" s="172"/>
      <c r="E102" s="172"/>
      <c r="F102" s="172"/>
      <c r="G102" s="172"/>
      <c r="H102" s="172"/>
      <c r="I102" s="175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</row>
    <row r="103" spans="1:27" s="173" customFormat="1" ht="15.75" customHeight="1" x14ac:dyDescent="0.2">
      <c r="A103" s="172"/>
      <c r="B103" s="172"/>
      <c r="C103" s="175"/>
      <c r="D103" s="172"/>
      <c r="E103" s="172"/>
      <c r="F103" s="172"/>
      <c r="G103" s="172"/>
      <c r="H103" s="172"/>
      <c r="I103" s="175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</row>
    <row r="104" spans="1:27" s="173" customFormat="1" ht="15.75" customHeight="1" x14ac:dyDescent="0.2">
      <c r="A104" s="172"/>
      <c r="B104" s="172"/>
      <c r="C104" s="175"/>
      <c r="D104" s="172"/>
      <c r="E104" s="172"/>
      <c r="F104" s="172"/>
      <c r="G104" s="172"/>
      <c r="H104" s="172"/>
      <c r="I104" s="175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</row>
    <row r="105" spans="1:27" s="173" customFormat="1" ht="15.75" customHeight="1" x14ac:dyDescent="0.2">
      <c r="A105" s="172"/>
      <c r="B105" s="172"/>
      <c r="C105" s="175"/>
      <c r="D105" s="172"/>
      <c r="E105" s="172"/>
      <c r="F105" s="172"/>
      <c r="G105" s="172"/>
      <c r="H105" s="172"/>
      <c r="I105" s="175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</row>
    <row r="106" spans="1:27" s="173" customFormat="1" ht="15.75" customHeight="1" x14ac:dyDescent="0.2">
      <c r="A106" s="172"/>
      <c r="B106" s="172"/>
      <c r="C106" s="175"/>
      <c r="D106" s="172"/>
      <c r="E106" s="172"/>
      <c r="F106" s="172"/>
      <c r="G106" s="172"/>
      <c r="H106" s="172"/>
      <c r="I106" s="175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</row>
    <row r="107" spans="1:27" s="173" customFormat="1" ht="15.75" customHeight="1" x14ac:dyDescent="0.2">
      <c r="A107" s="172"/>
      <c r="B107" s="172"/>
      <c r="C107" s="175"/>
      <c r="D107" s="172"/>
      <c r="E107" s="172"/>
      <c r="F107" s="172"/>
      <c r="G107" s="172"/>
      <c r="H107" s="172"/>
      <c r="I107" s="175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</row>
    <row r="108" spans="1:27" s="173" customFormat="1" ht="15.75" customHeight="1" x14ac:dyDescent="0.2">
      <c r="A108" s="172"/>
      <c r="B108" s="172"/>
      <c r="C108" s="175"/>
      <c r="D108" s="172"/>
      <c r="E108" s="172"/>
      <c r="F108" s="172"/>
      <c r="G108" s="172"/>
      <c r="H108" s="172"/>
      <c r="I108" s="175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</row>
    <row r="109" spans="1:27" s="173" customFormat="1" ht="15.75" customHeight="1" x14ac:dyDescent="0.2">
      <c r="A109" s="172"/>
      <c r="B109" s="172"/>
      <c r="C109" s="175"/>
      <c r="D109" s="172"/>
      <c r="E109" s="172"/>
      <c r="F109" s="172"/>
      <c r="G109" s="172"/>
      <c r="H109" s="172"/>
      <c r="I109" s="175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</row>
    <row r="110" spans="1:27" s="173" customFormat="1" ht="15.75" customHeight="1" x14ac:dyDescent="0.2">
      <c r="A110" s="172"/>
      <c r="B110" s="172"/>
      <c r="C110" s="175"/>
      <c r="D110" s="172"/>
      <c r="E110" s="172"/>
      <c r="F110" s="172"/>
      <c r="G110" s="172"/>
      <c r="H110" s="172"/>
      <c r="I110" s="175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</row>
    <row r="111" spans="1:27" s="173" customFormat="1" ht="15.75" customHeight="1" x14ac:dyDescent="0.2">
      <c r="A111" s="172"/>
      <c r="B111" s="172"/>
      <c r="C111" s="175"/>
      <c r="D111" s="172"/>
      <c r="E111" s="172"/>
      <c r="F111" s="172"/>
      <c r="G111" s="172"/>
      <c r="H111" s="172"/>
      <c r="I111" s="175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</row>
    <row r="112" spans="1:27" s="173" customFormat="1" ht="15.75" customHeight="1" x14ac:dyDescent="0.2">
      <c r="A112" s="172"/>
      <c r="B112" s="172"/>
      <c r="C112" s="175"/>
      <c r="D112" s="172"/>
      <c r="E112" s="172"/>
      <c r="F112" s="172"/>
      <c r="G112" s="172"/>
      <c r="H112" s="172"/>
      <c r="I112" s="175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</row>
    <row r="113" spans="1:27" s="173" customFormat="1" ht="15.75" customHeight="1" x14ac:dyDescent="0.2">
      <c r="A113" s="172"/>
      <c r="B113" s="172"/>
      <c r="C113" s="175"/>
      <c r="D113" s="172"/>
      <c r="E113" s="172"/>
      <c r="F113" s="172"/>
      <c r="G113" s="172"/>
      <c r="H113" s="172"/>
      <c r="I113" s="175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</row>
    <row r="114" spans="1:27" s="173" customFormat="1" ht="15.75" customHeight="1" x14ac:dyDescent="0.2">
      <c r="A114" s="172"/>
      <c r="B114" s="172"/>
      <c r="C114" s="175"/>
      <c r="D114" s="172"/>
      <c r="E114" s="172"/>
      <c r="F114" s="172"/>
      <c r="G114" s="172"/>
      <c r="H114" s="172"/>
      <c r="I114" s="175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</row>
    <row r="115" spans="1:27" s="173" customFormat="1" ht="15.75" customHeight="1" x14ac:dyDescent="0.2">
      <c r="A115" s="172"/>
      <c r="B115" s="172"/>
      <c r="C115" s="175"/>
      <c r="D115" s="172"/>
      <c r="E115" s="172"/>
      <c r="F115" s="172"/>
      <c r="G115" s="172"/>
      <c r="H115" s="172"/>
      <c r="I115" s="175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</row>
    <row r="116" spans="1:27" s="173" customFormat="1" ht="15.75" customHeight="1" x14ac:dyDescent="0.2">
      <c r="A116" s="172"/>
      <c r="B116" s="172"/>
      <c r="C116" s="175"/>
      <c r="D116" s="172"/>
      <c r="E116" s="172"/>
      <c r="F116" s="172"/>
      <c r="G116" s="172"/>
      <c r="H116" s="172"/>
      <c r="I116" s="175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</row>
    <row r="117" spans="1:27" s="173" customFormat="1" ht="15.75" customHeight="1" x14ac:dyDescent="0.2">
      <c r="A117" s="172"/>
      <c r="B117" s="172"/>
      <c r="C117" s="175"/>
      <c r="D117" s="172"/>
      <c r="E117" s="172"/>
      <c r="F117" s="172"/>
      <c r="G117" s="172"/>
      <c r="H117" s="172"/>
      <c r="I117" s="175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</row>
    <row r="118" spans="1:27" s="173" customFormat="1" ht="15.75" customHeight="1" x14ac:dyDescent="0.2">
      <c r="A118" s="172"/>
      <c r="B118" s="172"/>
      <c r="C118" s="175"/>
      <c r="D118" s="172"/>
      <c r="E118" s="172"/>
      <c r="F118" s="172"/>
      <c r="G118" s="172"/>
      <c r="H118" s="172"/>
      <c r="I118" s="175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</row>
    <row r="119" spans="1:27" s="173" customFormat="1" ht="15.75" customHeight="1" x14ac:dyDescent="0.2">
      <c r="A119" s="172"/>
      <c r="B119" s="172"/>
      <c r="C119" s="175"/>
      <c r="D119" s="172"/>
      <c r="E119" s="172"/>
      <c r="F119" s="172"/>
      <c r="G119" s="172"/>
      <c r="H119" s="172"/>
      <c r="I119" s="175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</row>
    <row r="120" spans="1:27" s="173" customFormat="1" ht="15.75" customHeight="1" x14ac:dyDescent="0.2">
      <c r="A120" s="172"/>
      <c r="B120" s="172"/>
      <c r="C120" s="175"/>
      <c r="D120" s="172"/>
      <c r="E120" s="172"/>
      <c r="F120" s="172"/>
      <c r="G120" s="172"/>
      <c r="H120" s="172"/>
      <c r="I120" s="175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</row>
    <row r="121" spans="1:27" s="173" customFormat="1" ht="15.75" customHeight="1" x14ac:dyDescent="0.2">
      <c r="A121" s="172"/>
      <c r="B121" s="172"/>
      <c r="C121" s="175"/>
      <c r="D121" s="172"/>
      <c r="E121" s="172"/>
      <c r="F121" s="172"/>
      <c r="G121" s="172"/>
      <c r="H121" s="172"/>
      <c r="I121" s="175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</row>
    <row r="122" spans="1:27" s="173" customFormat="1" ht="15.75" customHeight="1" x14ac:dyDescent="0.2">
      <c r="A122" s="172"/>
      <c r="B122" s="172"/>
      <c r="C122" s="175"/>
      <c r="D122" s="172"/>
      <c r="E122" s="172"/>
      <c r="F122" s="172"/>
      <c r="G122" s="172"/>
      <c r="H122" s="172"/>
      <c r="I122" s="175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</row>
    <row r="123" spans="1:27" s="173" customFormat="1" ht="15.75" customHeight="1" x14ac:dyDescent="0.2">
      <c r="A123" s="172"/>
      <c r="B123" s="172"/>
      <c r="C123" s="175"/>
      <c r="D123" s="172"/>
      <c r="E123" s="172"/>
      <c r="F123" s="172"/>
      <c r="G123" s="172"/>
      <c r="H123" s="172"/>
      <c r="I123" s="175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</row>
    <row r="124" spans="1:27" s="173" customFormat="1" ht="15.75" customHeight="1" x14ac:dyDescent="0.2">
      <c r="A124" s="172"/>
      <c r="B124" s="172"/>
      <c r="C124" s="175"/>
      <c r="D124" s="172"/>
      <c r="E124" s="172"/>
      <c r="F124" s="172"/>
      <c r="G124" s="172"/>
      <c r="H124" s="172"/>
      <c r="I124" s="175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</row>
    <row r="125" spans="1:27" s="173" customFormat="1" ht="15.75" customHeight="1" x14ac:dyDescent="0.2">
      <c r="A125" s="172"/>
      <c r="B125" s="172"/>
      <c r="C125" s="175"/>
      <c r="D125" s="172"/>
      <c r="E125" s="172"/>
      <c r="F125" s="172"/>
      <c r="G125" s="172"/>
      <c r="H125" s="172"/>
      <c r="I125" s="175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</row>
    <row r="126" spans="1:27" s="173" customFormat="1" ht="15.75" customHeight="1" x14ac:dyDescent="0.2">
      <c r="A126" s="172"/>
      <c r="B126" s="172"/>
      <c r="C126" s="175"/>
      <c r="D126" s="172"/>
      <c r="E126" s="172"/>
      <c r="F126" s="172"/>
      <c r="G126" s="172"/>
      <c r="H126" s="172"/>
      <c r="I126" s="175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</row>
    <row r="127" spans="1:27" s="173" customFormat="1" ht="15.75" customHeight="1" x14ac:dyDescent="0.2">
      <c r="A127" s="172"/>
      <c r="B127" s="172"/>
      <c r="C127" s="175"/>
      <c r="D127" s="172"/>
      <c r="E127" s="172"/>
      <c r="F127" s="172"/>
      <c r="G127" s="172"/>
      <c r="H127" s="172"/>
      <c r="I127" s="175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</row>
    <row r="128" spans="1:27" s="173" customFormat="1" ht="15.75" customHeight="1" x14ac:dyDescent="0.2">
      <c r="A128" s="172"/>
      <c r="B128" s="172"/>
      <c r="C128" s="175"/>
      <c r="D128" s="172"/>
      <c r="E128" s="172"/>
      <c r="F128" s="172"/>
      <c r="G128" s="172"/>
      <c r="H128" s="172"/>
      <c r="I128" s="175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</row>
    <row r="129" spans="1:27" s="173" customFormat="1" ht="15.75" customHeight="1" x14ac:dyDescent="0.2">
      <c r="A129" s="172"/>
      <c r="B129" s="172"/>
      <c r="C129" s="175"/>
      <c r="D129" s="172"/>
      <c r="E129" s="172"/>
      <c r="F129" s="172"/>
      <c r="G129" s="172"/>
      <c r="H129" s="172"/>
      <c r="I129" s="175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</row>
    <row r="130" spans="1:27" s="173" customFormat="1" ht="15.75" customHeight="1" x14ac:dyDescent="0.2">
      <c r="A130" s="172"/>
      <c r="B130" s="172"/>
      <c r="C130" s="175"/>
      <c r="D130" s="172"/>
      <c r="E130" s="172"/>
      <c r="F130" s="172"/>
      <c r="G130" s="172"/>
      <c r="H130" s="172"/>
      <c r="I130" s="175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</row>
    <row r="131" spans="1:27" s="173" customFormat="1" ht="15.75" customHeight="1" x14ac:dyDescent="0.2">
      <c r="A131" s="172"/>
      <c r="B131" s="172"/>
      <c r="C131" s="175"/>
      <c r="D131" s="172"/>
      <c r="E131" s="172"/>
      <c r="F131" s="172"/>
      <c r="G131" s="172"/>
      <c r="H131" s="172"/>
      <c r="I131" s="175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</row>
    <row r="132" spans="1:27" s="173" customFormat="1" ht="15.75" customHeight="1" x14ac:dyDescent="0.2">
      <c r="A132" s="172"/>
      <c r="B132" s="172"/>
      <c r="C132" s="175"/>
      <c r="D132" s="172"/>
      <c r="E132" s="172"/>
      <c r="F132" s="172"/>
      <c r="G132" s="172"/>
      <c r="H132" s="172"/>
      <c r="I132" s="175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</row>
    <row r="133" spans="1:27" s="173" customFormat="1" ht="15.75" customHeight="1" x14ac:dyDescent="0.2">
      <c r="A133" s="172"/>
      <c r="B133" s="172"/>
      <c r="C133" s="175"/>
      <c r="D133" s="172"/>
      <c r="E133" s="172"/>
      <c r="F133" s="172"/>
      <c r="G133" s="172"/>
      <c r="H133" s="172"/>
      <c r="I133" s="175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</row>
    <row r="134" spans="1:27" s="173" customFormat="1" ht="15.75" customHeight="1" x14ac:dyDescent="0.2">
      <c r="A134" s="172"/>
      <c r="B134" s="172"/>
      <c r="C134" s="175"/>
      <c r="D134" s="172"/>
      <c r="E134" s="172"/>
      <c r="F134" s="172"/>
      <c r="G134" s="172"/>
      <c r="H134" s="172"/>
      <c r="I134" s="175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</row>
    <row r="135" spans="1:27" s="173" customFormat="1" ht="15.75" customHeight="1" x14ac:dyDescent="0.2">
      <c r="A135" s="172"/>
      <c r="B135" s="172"/>
      <c r="C135" s="175"/>
      <c r="D135" s="172"/>
      <c r="E135" s="172"/>
      <c r="F135" s="172"/>
      <c r="G135" s="172"/>
      <c r="H135" s="172"/>
      <c r="I135" s="175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</row>
    <row r="136" spans="1:27" s="173" customFormat="1" ht="15.75" customHeight="1" x14ac:dyDescent="0.2">
      <c r="A136" s="172"/>
      <c r="B136" s="172"/>
      <c r="C136" s="175"/>
      <c r="D136" s="172"/>
      <c r="E136" s="172"/>
      <c r="F136" s="172"/>
      <c r="G136" s="172"/>
      <c r="H136" s="172"/>
      <c r="I136" s="175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</row>
    <row r="137" spans="1:27" s="173" customFormat="1" ht="15.75" customHeight="1" x14ac:dyDescent="0.2">
      <c r="A137" s="172"/>
      <c r="B137" s="172"/>
      <c r="C137" s="175"/>
      <c r="D137" s="172"/>
      <c r="E137" s="172"/>
      <c r="F137" s="172"/>
      <c r="G137" s="172"/>
      <c r="H137" s="172"/>
      <c r="I137" s="175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</row>
    <row r="138" spans="1:27" s="173" customFormat="1" ht="15.75" customHeight="1" x14ac:dyDescent="0.2">
      <c r="A138" s="172"/>
      <c r="B138" s="172"/>
      <c r="C138" s="175"/>
      <c r="D138" s="172"/>
      <c r="E138" s="172"/>
      <c r="F138" s="172"/>
      <c r="G138" s="172"/>
      <c r="H138" s="172"/>
      <c r="I138" s="175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</row>
    <row r="139" spans="1:27" s="173" customFormat="1" ht="15.75" customHeight="1" x14ac:dyDescent="0.2">
      <c r="A139" s="172"/>
      <c r="B139" s="172"/>
      <c r="C139" s="175"/>
      <c r="D139" s="172"/>
      <c r="E139" s="172"/>
      <c r="F139" s="172"/>
      <c r="G139" s="172"/>
      <c r="H139" s="172"/>
      <c r="I139" s="175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</row>
    <row r="140" spans="1:27" s="173" customFormat="1" ht="15.75" customHeight="1" x14ac:dyDescent="0.2">
      <c r="A140" s="172"/>
      <c r="B140" s="172"/>
      <c r="C140" s="175"/>
      <c r="D140" s="172"/>
      <c r="E140" s="172"/>
      <c r="F140" s="172"/>
      <c r="G140" s="172"/>
      <c r="H140" s="172"/>
      <c r="I140" s="175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</row>
    <row r="141" spans="1:27" s="173" customFormat="1" ht="15.75" customHeight="1" x14ac:dyDescent="0.2">
      <c r="A141" s="172"/>
      <c r="B141" s="172"/>
      <c r="C141" s="175"/>
      <c r="D141" s="172"/>
      <c r="E141" s="172"/>
      <c r="F141" s="172"/>
      <c r="G141" s="172"/>
      <c r="H141" s="172"/>
      <c r="I141" s="175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</row>
    <row r="142" spans="1:27" s="173" customFormat="1" ht="15.75" customHeight="1" x14ac:dyDescent="0.2">
      <c r="A142" s="172"/>
      <c r="B142" s="172"/>
      <c r="C142" s="175"/>
      <c r="D142" s="172"/>
      <c r="E142" s="172"/>
      <c r="F142" s="172"/>
      <c r="G142" s="172"/>
      <c r="H142" s="172"/>
      <c r="I142" s="175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</row>
    <row r="143" spans="1:27" s="173" customFormat="1" ht="15.75" customHeight="1" x14ac:dyDescent="0.2">
      <c r="A143" s="172"/>
      <c r="B143" s="172"/>
      <c r="C143" s="175"/>
      <c r="D143" s="172"/>
      <c r="E143" s="172"/>
      <c r="F143" s="172"/>
      <c r="G143" s="172"/>
      <c r="H143" s="172"/>
      <c r="I143" s="175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</row>
    <row r="144" spans="1:27" s="173" customFormat="1" ht="15.75" customHeight="1" x14ac:dyDescent="0.2">
      <c r="A144" s="172"/>
      <c r="B144" s="172"/>
      <c r="C144" s="175"/>
      <c r="D144" s="172"/>
      <c r="E144" s="172"/>
      <c r="F144" s="172"/>
      <c r="G144" s="172"/>
      <c r="H144" s="172"/>
      <c r="I144" s="175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</row>
    <row r="145" spans="1:27" s="173" customFormat="1" ht="15.75" customHeight="1" x14ac:dyDescent="0.2">
      <c r="A145" s="172"/>
      <c r="B145" s="172"/>
      <c r="C145" s="175"/>
      <c r="D145" s="172"/>
      <c r="E145" s="172"/>
      <c r="F145" s="172"/>
      <c r="G145" s="172"/>
      <c r="H145" s="172"/>
      <c r="I145" s="175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</row>
    <row r="146" spans="1:27" s="173" customFormat="1" ht="15.75" customHeight="1" x14ac:dyDescent="0.2">
      <c r="A146" s="172"/>
      <c r="B146" s="172"/>
      <c r="C146" s="175"/>
      <c r="D146" s="172"/>
      <c r="E146" s="172"/>
      <c r="F146" s="172"/>
      <c r="G146" s="172"/>
      <c r="H146" s="172"/>
      <c r="I146" s="175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</row>
    <row r="147" spans="1:27" s="173" customFormat="1" ht="15.75" customHeight="1" x14ac:dyDescent="0.2">
      <c r="A147" s="172"/>
      <c r="B147" s="172"/>
      <c r="C147" s="175"/>
      <c r="D147" s="172"/>
      <c r="E147" s="172"/>
      <c r="F147" s="172"/>
      <c r="G147" s="172"/>
      <c r="H147" s="172"/>
      <c r="I147" s="175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</row>
    <row r="148" spans="1:27" s="173" customFormat="1" ht="15.75" customHeight="1" x14ac:dyDescent="0.2">
      <c r="A148" s="172"/>
      <c r="B148" s="172"/>
      <c r="C148" s="175"/>
      <c r="D148" s="172"/>
      <c r="E148" s="172"/>
      <c r="F148" s="172"/>
      <c r="G148" s="172"/>
      <c r="H148" s="172"/>
      <c r="I148" s="175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</row>
    <row r="149" spans="1:27" s="173" customFormat="1" ht="15.75" customHeight="1" x14ac:dyDescent="0.2">
      <c r="A149" s="172"/>
      <c r="B149" s="172"/>
      <c r="C149" s="175"/>
      <c r="D149" s="172"/>
      <c r="E149" s="172"/>
      <c r="F149" s="172"/>
      <c r="G149" s="172"/>
      <c r="H149" s="172"/>
      <c r="I149" s="175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</row>
    <row r="150" spans="1:27" s="173" customFormat="1" ht="15.75" customHeight="1" x14ac:dyDescent="0.2">
      <c r="A150" s="172"/>
      <c r="B150" s="172"/>
      <c r="C150" s="175"/>
      <c r="D150" s="172"/>
      <c r="E150" s="172"/>
      <c r="F150" s="172"/>
      <c r="G150" s="172"/>
      <c r="H150" s="172"/>
      <c r="I150" s="175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</row>
    <row r="151" spans="1:27" s="173" customFormat="1" ht="15.75" customHeight="1" x14ac:dyDescent="0.2">
      <c r="A151" s="172"/>
      <c r="B151" s="172"/>
      <c r="C151" s="175"/>
      <c r="D151" s="172"/>
      <c r="E151" s="172"/>
      <c r="F151" s="172"/>
      <c r="G151" s="172"/>
      <c r="H151" s="172"/>
      <c r="I151" s="175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</row>
    <row r="152" spans="1:27" s="173" customFormat="1" ht="15.75" customHeight="1" x14ac:dyDescent="0.2">
      <c r="A152" s="172"/>
      <c r="B152" s="172"/>
      <c r="C152" s="175"/>
      <c r="D152" s="172"/>
      <c r="E152" s="172"/>
      <c r="F152" s="172"/>
      <c r="G152" s="172"/>
      <c r="H152" s="172"/>
      <c r="I152" s="175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</row>
    <row r="153" spans="1:27" s="173" customFormat="1" ht="15.75" customHeight="1" x14ac:dyDescent="0.2">
      <c r="A153" s="172"/>
      <c r="B153" s="172"/>
      <c r="C153" s="175"/>
      <c r="D153" s="172"/>
      <c r="E153" s="172"/>
      <c r="F153" s="172"/>
      <c r="G153" s="172"/>
      <c r="H153" s="172"/>
      <c r="I153" s="175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</row>
    <row r="154" spans="1:27" s="173" customFormat="1" ht="15.75" customHeight="1" x14ac:dyDescent="0.2">
      <c r="A154" s="172"/>
      <c r="B154" s="172"/>
      <c r="C154" s="175"/>
      <c r="D154" s="172"/>
      <c r="E154" s="172"/>
      <c r="F154" s="172"/>
      <c r="G154" s="172"/>
      <c r="H154" s="172"/>
      <c r="I154" s="175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</row>
    <row r="155" spans="1:27" s="173" customFormat="1" ht="15.75" customHeight="1" x14ac:dyDescent="0.2">
      <c r="A155" s="172"/>
      <c r="B155" s="172"/>
      <c r="C155" s="175"/>
      <c r="D155" s="172"/>
      <c r="E155" s="172"/>
      <c r="F155" s="172"/>
      <c r="G155" s="172"/>
      <c r="H155" s="172"/>
      <c r="I155" s="175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</row>
    <row r="156" spans="1:27" s="173" customFormat="1" ht="15.75" customHeight="1" x14ac:dyDescent="0.2">
      <c r="A156" s="172"/>
      <c r="B156" s="172"/>
      <c r="C156" s="175"/>
      <c r="D156" s="172"/>
      <c r="E156" s="172"/>
      <c r="F156" s="172"/>
      <c r="G156" s="172"/>
      <c r="H156" s="172"/>
      <c r="I156" s="175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</row>
    <row r="157" spans="1:27" s="173" customFormat="1" ht="15.75" customHeight="1" x14ac:dyDescent="0.2">
      <c r="A157" s="172"/>
      <c r="B157" s="172"/>
      <c r="C157" s="175"/>
      <c r="D157" s="172"/>
      <c r="E157" s="172"/>
      <c r="F157" s="172"/>
      <c r="G157" s="172"/>
      <c r="H157" s="172"/>
      <c r="I157" s="175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</row>
    <row r="158" spans="1:27" s="173" customFormat="1" ht="15.75" customHeight="1" x14ac:dyDescent="0.2">
      <c r="A158" s="172"/>
      <c r="B158" s="172"/>
      <c r="C158" s="175"/>
      <c r="D158" s="172"/>
      <c r="E158" s="172"/>
      <c r="F158" s="172"/>
      <c r="G158" s="172"/>
      <c r="H158" s="172"/>
      <c r="I158" s="175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</row>
    <row r="159" spans="1:27" s="173" customFormat="1" ht="15.75" customHeight="1" x14ac:dyDescent="0.2">
      <c r="A159" s="172"/>
      <c r="B159" s="172"/>
      <c r="C159" s="175"/>
      <c r="D159" s="172"/>
      <c r="E159" s="172"/>
      <c r="F159" s="172"/>
      <c r="G159" s="172"/>
      <c r="H159" s="172"/>
      <c r="I159" s="175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</row>
    <row r="160" spans="1:27" s="173" customFormat="1" ht="15.75" customHeight="1" x14ac:dyDescent="0.2">
      <c r="A160" s="172"/>
      <c r="B160" s="172"/>
      <c r="C160" s="175"/>
      <c r="D160" s="172"/>
      <c r="E160" s="172"/>
      <c r="F160" s="172"/>
      <c r="G160" s="172"/>
      <c r="H160" s="172"/>
      <c r="I160" s="175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</row>
    <row r="161" spans="1:27" s="173" customFormat="1" ht="15.75" customHeight="1" x14ac:dyDescent="0.2">
      <c r="A161" s="172"/>
      <c r="B161" s="172"/>
      <c r="C161" s="175"/>
      <c r="D161" s="172"/>
      <c r="E161" s="172"/>
      <c r="F161" s="172"/>
      <c r="G161" s="172"/>
      <c r="H161" s="172"/>
      <c r="I161" s="175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</row>
    <row r="162" spans="1:27" s="173" customFormat="1" ht="15.75" customHeight="1" x14ac:dyDescent="0.2">
      <c r="A162" s="172"/>
      <c r="B162" s="172"/>
      <c r="C162" s="175"/>
      <c r="D162" s="172"/>
      <c r="E162" s="172"/>
      <c r="F162" s="172"/>
      <c r="G162" s="172"/>
      <c r="H162" s="172"/>
      <c r="I162" s="175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</row>
    <row r="163" spans="1:27" s="173" customFormat="1" ht="15.75" customHeight="1" x14ac:dyDescent="0.2">
      <c r="A163" s="172"/>
      <c r="B163" s="172"/>
      <c r="C163" s="175"/>
      <c r="D163" s="172"/>
      <c r="E163" s="172"/>
      <c r="F163" s="172"/>
      <c r="G163" s="172"/>
      <c r="H163" s="172"/>
      <c r="I163" s="175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</row>
    <row r="164" spans="1:27" s="173" customFormat="1" ht="15.75" customHeight="1" x14ac:dyDescent="0.2">
      <c r="A164" s="172"/>
      <c r="B164" s="172"/>
      <c r="C164" s="175"/>
      <c r="D164" s="172"/>
      <c r="E164" s="172"/>
      <c r="F164" s="172"/>
      <c r="G164" s="172"/>
      <c r="H164" s="172"/>
      <c r="I164" s="175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</row>
    <row r="165" spans="1:27" s="173" customFormat="1" ht="15.75" customHeight="1" x14ac:dyDescent="0.2">
      <c r="A165" s="172"/>
      <c r="B165" s="172"/>
      <c r="C165" s="175"/>
      <c r="D165" s="172"/>
      <c r="E165" s="172"/>
      <c r="F165" s="172"/>
      <c r="G165" s="172"/>
      <c r="H165" s="172"/>
      <c r="I165" s="175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</row>
    <row r="166" spans="1:27" s="173" customFormat="1" ht="15.75" customHeight="1" x14ac:dyDescent="0.2">
      <c r="A166" s="172"/>
      <c r="B166" s="172"/>
      <c r="C166" s="175"/>
      <c r="D166" s="172"/>
      <c r="E166" s="172"/>
      <c r="F166" s="172"/>
      <c r="G166" s="172"/>
      <c r="H166" s="172"/>
      <c r="I166" s="175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</row>
    <row r="167" spans="1:27" s="173" customFormat="1" ht="15.75" customHeight="1" x14ac:dyDescent="0.2">
      <c r="A167" s="172"/>
      <c r="B167" s="172"/>
      <c r="C167" s="175"/>
      <c r="D167" s="172"/>
      <c r="E167" s="172"/>
      <c r="F167" s="172"/>
      <c r="G167" s="172"/>
      <c r="H167" s="172"/>
      <c r="I167" s="175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</row>
    <row r="168" spans="1:27" s="173" customFormat="1" ht="15.75" customHeight="1" x14ac:dyDescent="0.2">
      <c r="A168" s="172"/>
      <c r="B168" s="172"/>
      <c r="C168" s="175"/>
      <c r="D168" s="172"/>
      <c r="E168" s="172"/>
      <c r="F168" s="172"/>
      <c r="G168" s="172"/>
      <c r="H168" s="172"/>
      <c r="I168" s="175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</row>
    <row r="169" spans="1:27" s="173" customFormat="1" ht="15.75" customHeight="1" x14ac:dyDescent="0.2">
      <c r="A169" s="172"/>
      <c r="B169" s="172"/>
      <c r="C169" s="175"/>
      <c r="D169" s="172"/>
      <c r="E169" s="172"/>
      <c r="F169" s="172"/>
      <c r="G169" s="172"/>
      <c r="H169" s="172"/>
      <c r="I169" s="175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</row>
    <row r="170" spans="1:27" s="173" customFormat="1" ht="15.75" customHeight="1" x14ac:dyDescent="0.2">
      <c r="A170" s="172"/>
      <c r="B170" s="172"/>
      <c r="C170" s="175"/>
      <c r="D170" s="172"/>
      <c r="E170" s="172"/>
      <c r="F170" s="172"/>
      <c r="G170" s="172"/>
      <c r="H170" s="172"/>
      <c r="I170" s="175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</row>
    <row r="171" spans="1:27" s="173" customFormat="1" ht="15.75" customHeight="1" x14ac:dyDescent="0.2">
      <c r="A171" s="172"/>
      <c r="B171" s="172"/>
      <c r="C171" s="175"/>
      <c r="D171" s="172"/>
      <c r="E171" s="172"/>
      <c r="F171" s="172"/>
      <c r="G171" s="172"/>
      <c r="H171" s="172"/>
      <c r="I171" s="175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</row>
    <row r="172" spans="1:27" s="173" customFormat="1" ht="15.75" customHeight="1" x14ac:dyDescent="0.2">
      <c r="A172" s="172"/>
      <c r="B172" s="172"/>
      <c r="C172" s="175"/>
      <c r="D172" s="172"/>
      <c r="E172" s="172"/>
      <c r="F172" s="172"/>
      <c r="G172" s="172"/>
      <c r="H172" s="172"/>
      <c r="I172" s="175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</row>
    <row r="173" spans="1:27" s="173" customFormat="1" ht="15.75" customHeight="1" x14ac:dyDescent="0.2">
      <c r="A173" s="172"/>
      <c r="B173" s="172"/>
      <c r="C173" s="175"/>
      <c r="D173" s="172"/>
      <c r="E173" s="172"/>
      <c r="F173" s="172"/>
      <c r="G173" s="172"/>
      <c r="H173" s="172"/>
      <c r="I173" s="175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</row>
    <row r="174" spans="1:27" s="173" customFormat="1" ht="15.75" customHeight="1" x14ac:dyDescent="0.2">
      <c r="A174" s="172"/>
      <c r="B174" s="172"/>
      <c r="C174" s="175"/>
      <c r="D174" s="172"/>
      <c r="E174" s="172"/>
      <c r="F174" s="172"/>
      <c r="G174" s="172"/>
      <c r="H174" s="172"/>
      <c r="I174" s="175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</row>
    <row r="175" spans="1:27" s="173" customFormat="1" ht="15.75" customHeight="1" x14ac:dyDescent="0.2">
      <c r="A175" s="172"/>
      <c r="B175" s="172"/>
      <c r="C175" s="175"/>
      <c r="D175" s="172"/>
      <c r="E175" s="172"/>
      <c r="F175" s="172"/>
      <c r="G175" s="172"/>
      <c r="H175" s="172"/>
      <c r="I175" s="175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</row>
    <row r="176" spans="1:27" s="173" customFormat="1" ht="15.75" customHeight="1" x14ac:dyDescent="0.2">
      <c r="A176" s="172"/>
      <c r="B176" s="172"/>
      <c r="C176" s="175"/>
      <c r="D176" s="172"/>
      <c r="E176" s="172"/>
      <c r="F176" s="172"/>
      <c r="G176" s="172"/>
      <c r="H176" s="172"/>
      <c r="I176" s="175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</row>
    <row r="177" spans="1:27" s="173" customFormat="1" ht="15.75" customHeight="1" x14ac:dyDescent="0.2">
      <c r="A177" s="172"/>
      <c r="B177" s="172"/>
      <c r="C177" s="175"/>
      <c r="D177" s="172"/>
      <c r="E177" s="172"/>
      <c r="F177" s="172"/>
      <c r="G177" s="172"/>
      <c r="H177" s="172"/>
      <c r="I177" s="175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</row>
    <row r="178" spans="1:27" s="173" customFormat="1" ht="15.75" customHeight="1" x14ac:dyDescent="0.2">
      <c r="A178" s="172"/>
      <c r="B178" s="172"/>
      <c r="C178" s="175"/>
      <c r="D178" s="172"/>
      <c r="E178" s="172"/>
      <c r="F178" s="172"/>
      <c r="G178" s="172"/>
      <c r="H178" s="172"/>
      <c r="I178" s="175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2"/>
    </row>
    <row r="179" spans="1:27" s="173" customFormat="1" ht="15.75" customHeight="1" x14ac:dyDescent="0.2">
      <c r="A179" s="172"/>
      <c r="B179" s="172"/>
      <c r="C179" s="175"/>
      <c r="D179" s="172"/>
      <c r="E179" s="172"/>
      <c r="F179" s="172"/>
      <c r="G179" s="172"/>
      <c r="H179" s="172"/>
      <c r="I179" s="175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</row>
    <row r="180" spans="1:27" s="173" customFormat="1" ht="15.75" customHeight="1" x14ac:dyDescent="0.2">
      <c r="A180" s="172"/>
      <c r="B180" s="172"/>
      <c r="C180" s="175"/>
      <c r="D180" s="172"/>
      <c r="E180" s="172"/>
      <c r="F180" s="172"/>
      <c r="G180" s="172"/>
      <c r="H180" s="172"/>
      <c r="I180" s="175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</row>
    <row r="181" spans="1:27" s="173" customFormat="1" ht="15.75" customHeight="1" x14ac:dyDescent="0.2">
      <c r="A181" s="172"/>
      <c r="B181" s="172"/>
      <c r="C181" s="175"/>
      <c r="D181" s="172"/>
      <c r="E181" s="172"/>
      <c r="F181" s="172"/>
      <c r="G181" s="172"/>
      <c r="H181" s="172"/>
      <c r="I181" s="175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</row>
    <row r="182" spans="1:27" s="173" customFormat="1" ht="15.75" customHeight="1" x14ac:dyDescent="0.2">
      <c r="A182" s="172"/>
      <c r="B182" s="172"/>
      <c r="C182" s="175"/>
      <c r="D182" s="172"/>
      <c r="E182" s="172"/>
      <c r="F182" s="172"/>
      <c r="G182" s="172"/>
      <c r="H182" s="172"/>
      <c r="I182" s="175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</row>
    <row r="183" spans="1:27" s="173" customFormat="1" ht="15.75" customHeight="1" x14ac:dyDescent="0.2">
      <c r="A183" s="172"/>
      <c r="B183" s="172"/>
      <c r="C183" s="175"/>
      <c r="D183" s="172"/>
      <c r="E183" s="172"/>
      <c r="F183" s="172"/>
      <c r="G183" s="172"/>
      <c r="H183" s="172"/>
      <c r="I183" s="175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</row>
    <row r="184" spans="1:27" s="173" customFormat="1" ht="15.75" customHeight="1" x14ac:dyDescent="0.2">
      <c r="A184" s="172"/>
      <c r="B184" s="172"/>
      <c r="C184" s="175"/>
      <c r="D184" s="172"/>
      <c r="E184" s="172"/>
      <c r="F184" s="172"/>
      <c r="G184" s="172"/>
      <c r="H184" s="172"/>
      <c r="I184" s="175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</row>
    <row r="185" spans="1:27" s="173" customFormat="1" ht="15.75" customHeight="1" x14ac:dyDescent="0.2">
      <c r="A185" s="172"/>
      <c r="B185" s="172"/>
      <c r="C185" s="175"/>
      <c r="D185" s="172"/>
      <c r="E185" s="172"/>
      <c r="F185" s="172"/>
      <c r="G185" s="172"/>
      <c r="H185" s="172"/>
      <c r="I185" s="175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  <c r="AA185" s="172"/>
    </row>
    <row r="186" spans="1:27" s="173" customFormat="1" ht="15.75" customHeight="1" x14ac:dyDescent="0.2">
      <c r="A186" s="172"/>
      <c r="B186" s="172"/>
      <c r="C186" s="175"/>
      <c r="D186" s="172"/>
      <c r="E186" s="172"/>
      <c r="F186" s="172"/>
      <c r="G186" s="172"/>
      <c r="H186" s="172"/>
      <c r="I186" s="175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</row>
    <row r="187" spans="1:27" s="173" customFormat="1" ht="15.75" customHeight="1" x14ac:dyDescent="0.2">
      <c r="A187" s="172"/>
      <c r="B187" s="172"/>
      <c r="C187" s="175"/>
      <c r="D187" s="172"/>
      <c r="E187" s="172"/>
      <c r="F187" s="172"/>
      <c r="G187" s="172"/>
      <c r="H187" s="172"/>
      <c r="I187" s="175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</row>
    <row r="188" spans="1:27" s="173" customFormat="1" ht="15.75" customHeight="1" x14ac:dyDescent="0.2">
      <c r="A188" s="172"/>
      <c r="B188" s="172"/>
      <c r="C188" s="175"/>
      <c r="D188" s="172"/>
      <c r="E188" s="172"/>
      <c r="F188" s="172"/>
      <c r="G188" s="172"/>
      <c r="H188" s="172"/>
      <c r="I188" s="175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</row>
    <row r="189" spans="1:27" s="173" customFormat="1" ht="15.75" customHeight="1" x14ac:dyDescent="0.2">
      <c r="A189" s="172"/>
      <c r="B189" s="172"/>
      <c r="C189" s="175"/>
      <c r="D189" s="172"/>
      <c r="E189" s="172"/>
      <c r="F189" s="172"/>
      <c r="G189" s="172"/>
      <c r="H189" s="172"/>
      <c r="I189" s="175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</row>
    <row r="190" spans="1:27" s="173" customFormat="1" ht="15.75" customHeight="1" x14ac:dyDescent="0.2">
      <c r="A190" s="172"/>
      <c r="B190" s="172"/>
      <c r="C190" s="175"/>
      <c r="D190" s="172"/>
      <c r="E190" s="172"/>
      <c r="F190" s="172"/>
      <c r="G190" s="172"/>
      <c r="H190" s="172"/>
      <c r="I190" s="175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</row>
    <row r="191" spans="1:27" s="173" customFormat="1" ht="15.75" customHeight="1" x14ac:dyDescent="0.2">
      <c r="A191" s="172"/>
      <c r="B191" s="172"/>
      <c r="C191" s="175"/>
      <c r="D191" s="172"/>
      <c r="E191" s="172"/>
      <c r="F191" s="172"/>
      <c r="G191" s="172"/>
      <c r="H191" s="172"/>
      <c r="I191" s="175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</row>
    <row r="192" spans="1:27" s="173" customFormat="1" ht="15.75" customHeight="1" x14ac:dyDescent="0.2">
      <c r="A192" s="172"/>
      <c r="B192" s="172"/>
      <c r="C192" s="175"/>
      <c r="D192" s="172"/>
      <c r="E192" s="172"/>
      <c r="F192" s="172"/>
      <c r="G192" s="172"/>
      <c r="H192" s="172"/>
      <c r="I192" s="175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</row>
    <row r="193" spans="1:27" s="173" customFormat="1" ht="15.75" customHeight="1" x14ac:dyDescent="0.2">
      <c r="A193" s="172"/>
      <c r="B193" s="172"/>
      <c r="C193" s="175"/>
      <c r="D193" s="172"/>
      <c r="E193" s="172"/>
      <c r="F193" s="172"/>
      <c r="G193" s="172"/>
      <c r="H193" s="172"/>
      <c r="I193" s="175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</row>
    <row r="194" spans="1:27" s="173" customFormat="1" ht="15.75" customHeight="1" x14ac:dyDescent="0.2">
      <c r="A194" s="172"/>
      <c r="B194" s="172"/>
      <c r="C194" s="175"/>
      <c r="D194" s="172"/>
      <c r="E194" s="172"/>
      <c r="F194" s="172"/>
      <c r="G194" s="172"/>
      <c r="H194" s="172"/>
      <c r="I194" s="175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  <c r="AA194" s="172"/>
    </row>
    <row r="195" spans="1:27" s="173" customFormat="1" ht="15.75" customHeight="1" x14ac:dyDescent="0.2">
      <c r="A195" s="172"/>
      <c r="B195" s="172"/>
      <c r="C195" s="175"/>
      <c r="D195" s="172"/>
      <c r="E195" s="172"/>
      <c r="F195" s="172"/>
      <c r="G195" s="172"/>
      <c r="H195" s="172"/>
      <c r="I195" s="175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</row>
    <row r="196" spans="1:27" s="173" customFormat="1" ht="15.75" customHeight="1" x14ac:dyDescent="0.2">
      <c r="A196" s="172"/>
      <c r="B196" s="172"/>
      <c r="C196" s="175"/>
      <c r="D196" s="172"/>
      <c r="E196" s="172"/>
      <c r="F196" s="172"/>
      <c r="G196" s="172"/>
      <c r="H196" s="172"/>
      <c r="I196" s="175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72"/>
    </row>
    <row r="197" spans="1:27" s="173" customFormat="1" ht="15.75" customHeight="1" x14ac:dyDescent="0.2">
      <c r="A197" s="172"/>
      <c r="B197" s="172"/>
      <c r="C197" s="175"/>
      <c r="D197" s="172"/>
      <c r="E197" s="172"/>
      <c r="F197" s="172"/>
      <c r="G197" s="172"/>
      <c r="H197" s="172"/>
      <c r="I197" s="175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</row>
    <row r="198" spans="1:27" s="173" customFormat="1" ht="15.75" customHeight="1" x14ac:dyDescent="0.2">
      <c r="A198" s="172"/>
      <c r="B198" s="172"/>
      <c r="C198" s="175"/>
      <c r="D198" s="172"/>
      <c r="E198" s="172"/>
      <c r="F198" s="172"/>
      <c r="G198" s="172"/>
      <c r="H198" s="172"/>
      <c r="I198" s="175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  <c r="AA198" s="172"/>
    </row>
    <row r="199" spans="1:27" s="173" customFormat="1" ht="15.75" customHeight="1" x14ac:dyDescent="0.2">
      <c r="A199" s="172"/>
      <c r="B199" s="172"/>
      <c r="C199" s="175"/>
      <c r="D199" s="172"/>
      <c r="E199" s="172"/>
      <c r="F199" s="172"/>
      <c r="G199" s="172"/>
      <c r="H199" s="172"/>
      <c r="I199" s="175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72"/>
    </row>
    <row r="200" spans="1:27" s="173" customFormat="1" ht="15.75" customHeight="1" x14ac:dyDescent="0.2">
      <c r="A200" s="172"/>
      <c r="B200" s="172"/>
      <c r="C200" s="175"/>
      <c r="D200" s="172"/>
      <c r="E200" s="172"/>
      <c r="F200" s="172"/>
      <c r="G200" s="172"/>
      <c r="H200" s="172"/>
      <c r="I200" s="175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  <c r="AA200" s="172"/>
    </row>
    <row r="201" spans="1:27" s="173" customFormat="1" ht="15.75" customHeight="1" x14ac:dyDescent="0.2">
      <c r="A201" s="172"/>
      <c r="B201" s="172"/>
      <c r="C201" s="175"/>
      <c r="D201" s="172"/>
      <c r="E201" s="172"/>
      <c r="F201" s="172"/>
      <c r="G201" s="172"/>
      <c r="H201" s="172"/>
      <c r="I201" s="175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</row>
    <row r="202" spans="1:27" s="173" customFormat="1" ht="15.75" customHeight="1" x14ac:dyDescent="0.2">
      <c r="A202" s="172"/>
      <c r="B202" s="172"/>
      <c r="C202" s="175"/>
      <c r="D202" s="172"/>
      <c r="E202" s="172"/>
      <c r="F202" s="172"/>
      <c r="G202" s="172"/>
      <c r="H202" s="172"/>
      <c r="I202" s="175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</row>
    <row r="203" spans="1:27" s="173" customFormat="1" ht="15.75" customHeight="1" x14ac:dyDescent="0.2">
      <c r="A203" s="172"/>
      <c r="B203" s="172"/>
      <c r="C203" s="175"/>
      <c r="D203" s="172"/>
      <c r="E203" s="172"/>
      <c r="F203" s="172"/>
      <c r="G203" s="172"/>
      <c r="H203" s="172"/>
      <c r="I203" s="175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</row>
    <row r="204" spans="1:27" s="173" customFormat="1" ht="15.75" customHeight="1" x14ac:dyDescent="0.2">
      <c r="A204" s="172"/>
      <c r="B204" s="172"/>
      <c r="C204" s="175"/>
      <c r="D204" s="172"/>
      <c r="E204" s="172"/>
      <c r="F204" s="172"/>
      <c r="G204" s="172"/>
      <c r="H204" s="172"/>
      <c r="I204" s="175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</row>
    <row r="205" spans="1:27" s="173" customFormat="1" ht="15.75" customHeight="1" x14ac:dyDescent="0.2">
      <c r="A205" s="172"/>
      <c r="B205" s="172"/>
      <c r="C205" s="175"/>
      <c r="D205" s="172"/>
      <c r="E205" s="172"/>
      <c r="F205" s="172"/>
      <c r="G205" s="172"/>
      <c r="H205" s="172"/>
      <c r="I205" s="175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</row>
    <row r="206" spans="1:27" s="173" customFormat="1" ht="15.75" customHeight="1" x14ac:dyDescent="0.2">
      <c r="A206" s="172"/>
      <c r="B206" s="172"/>
      <c r="C206" s="175"/>
      <c r="D206" s="172"/>
      <c r="E206" s="172"/>
      <c r="F206" s="172"/>
      <c r="G206" s="172"/>
      <c r="H206" s="172"/>
      <c r="I206" s="175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</row>
    <row r="207" spans="1:27" s="173" customFormat="1" ht="15.75" customHeight="1" x14ac:dyDescent="0.2">
      <c r="A207" s="172"/>
      <c r="B207" s="172"/>
      <c r="C207" s="175"/>
      <c r="D207" s="172"/>
      <c r="E207" s="172"/>
      <c r="F207" s="172"/>
      <c r="G207" s="172"/>
      <c r="H207" s="172"/>
      <c r="I207" s="175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  <c r="AA207" s="172"/>
    </row>
    <row r="208" spans="1:27" s="173" customFormat="1" ht="15.75" customHeight="1" x14ac:dyDescent="0.2">
      <c r="A208" s="172"/>
      <c r="B208" s="172"/>
      <c r="C208" s="175"/>
      <c r="D208" s="172"/>
      <c r="E208" s="172"/>
      <c r="F208" s="172"/>
      <c r="G208" s="172"/>
      <c r="H208" s="172"/>
      <c r="I208" s="175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72"/>
    </row>
    <row r="209" spans="1:27" s="173" customFormat="1" ht="15.75" customHeight="1" x14ac:dyDescent="0.2">
      <c r="A209" s="172"/>
      <c r="B209" s="172"/>
      <c r="C209" s="175"/>
      <c r="D209" s="172"/>
      <c r="E209" s="172"/>
      <c r="F209" s="172"/>
      <c r="G209" s="172"/>
      <c r="H209" s="172"/>
      <c r="I209" s="175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  <c r="AA209" s="172"/>
    </row>
    <row r="210" spans="1:27" s="173" customFormat="1" ht="15.75" customHeight="1" x14ac:dyDescent="0.2">
      <c r="A210" s="172"/>
      <c r="B210" s="172"/>
      <c r="C210" s="175"/>
      <c r="D210" s="172"/>
      <c r="E210" s="172"/>
      <c r="F210" s="172"/>
      <c r="G210" s="172"/>
      <c r="H210" s="172"/>
      <c r="I210" s="175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  <c r="AA210" s="172"/>
    </row>
    <row r="211" spans="1:27" s="173" customFormat="1" ht="15.75" customHeight="1" x14ac:dyDescent="0.2">
      <c r="A211" s="172"/>
      <c r="B211" s="172"/>
      <c r="C211" s="175"/>
      <c r="D211" s="172"/>
      <c r="E211" s="172"/>
      <c r="F211" s="172"/>
      <c r="G211" s="172"/>
      <c r="H211" s="172"/>
      <c r="I211" s="175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  <c r="AA211" s="172"/>
    </row>
    <row r="212" spans="1:27" s="173" customFormat="1" ht="15.75" customHeight="1" x14ac:dyDescent="0.2">
      <c r="A212" s="172"/>
      <c r="B212" s="172"/>
      <c r="C212" s="175"/>
      <c r="D212" s="172"/>
      <c r="E212" s="172"/>
      <c r="F212" s="172"/>
      <c r="G212" s="172"/>
      <c r="H212" s="172"/>
      <c r="I212" s="175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</row>
    <row r="213" spans="1:27" s="173" customFormat="1" ht="15.75" customHeight="1" x14ac:dyDescent="0.2">
      <c r="A213" s="172"/>
      <c r="B213" s="172"/>
      <c r="C213" s="175"/>
      <c r="D213" s="172"/>
      <c r="E213" s="172"/>
      <c r="F213" s="172"/>
      <c r="G213" s="172"/>
      <c r="H213" s="172"/>
      <c r="I213" s="175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  <c r="AA213" s="172"/>
    </row>
    <row r="214" spans="1:27" s="173" customFormat="1" ht="15.75" customHeight="1" x14ac:dyDescent="0.2">
      <c r="A214" s="172"/>
      <c r="B214" s="172"/>
      <c r="C214" s="175"/>
      <c r="D214" s="172"/>
      <c r="E214" s="172"/>
      <c r="F214" s="172"/>
      <c r="G214" s="172"/>
      <c r="H214" s="172"/>
      <c r="I214" s="175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  <c r="AA214" s="172"/>
    </row>
    <row r="215" spans="1:27" s="173" customFormat="1" ht="15.75" customHeight="1" x14ac:dyDescent="0.2">
      <c r="A215" s="172"/>
      <c r="B215" s="172"/>
      <c r="C215" s="175"/>
      <c r="D215" s="172"/>
      <c r="E215" s="172"/>
      <c r="F215" s="172"/>
      <c r="G215" s="172"/>
      <c r="H215" s="172"/>
      <c r="I215" s="175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  <c r="AA215" s="172"/>
    </row>
    <row r="216" spans="1:27" s="173" customFormat="1" ht="15.75" customHeight="1" x14ac:dyDescent="0.2">
      <c r="A216" s="172"/>
      <c r="B216" s="172"/>
      <c r="C216" s="175"/>
      <c r="D216" s="172"/>
      <c r="E216" s="172"/>
      <c r="F216" s="172"/>
      <c r="G216" s="172"/>
      <c r="H216" s="172"/>
      <c r="I216" s="175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  <c r="AA216" s="172"/>
    </row>
    <row r="217" spans="1:27" s="173" customFormat="1" ht="15.75" customHeight="1" x14ac:dyDescent="0.2">
      <c r="A217" s="172"/>
      <c r="B217" s="172"/>
      <c r="C217" s="175"/>
      <c r="D217" s="172"/>
      <c r="E217" s="172"/>
      <c r="F217" s="172"/>
      <c r="G217" s="172"/>
      <c r="H217" s="172"/>
      <c r="I217" s="175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  <c r="AA217" s="172"/>
    </row>
    <row r="218" spans="1:27" s="173" customFormat="1" ht="15.75" customHeight="1" x14ac:dyDescent="0.2">
      <c r="A218" s="172"/>
      <c r="B218" s="172"/>
      <c r="C218" s="175"/>
      <c r="D218" s="172"/>
      <c r="E218" s="172"/>
      <c r="F218" s="172"/>
      <c r="G218" s="172"/>
      <c r="H218" s="172"/>
      <c r="I218" s="175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2"/>
    </row>
    <row r="219" spans="1:27" s="173" customFormat="1" ht="15.75" customHeight="1" x14ac:dyDescent="0.2">
      <c r="A219" s="172"/>
      <c r="B219" s="172"/>
      <c r="C219" s="175"/>
      <c r="D219" s="172"/>
      <c r="E219" s="172"/>
      <c r="F219" s="172"/>
      <c r="G219" s="172"/>
      <c r="H219" s="172"/>
      <c r="I219" s="175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  <c r="AA219" s="172"/>
    </row>
    <row r="220" spans="1:27" s="173" customFormat="1" ht="15.75" customHeight="1" x14ac:dyDescent="0.2">
      <c r="A220" s="172"/>
      <c r="B220" s="172"/>
      <c r="C220" s="175"/>
      <c r="D220" s="172"/>
      <c r="E220" s="172"/>
      <c r="F220" s="172"/>
      <c r="G220" s="172"/>
      <c r="H220" s="172"/>
      <c r="I220" s="175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  <c r="AA220" s="172"/>
    </row>
    <row r="221" spans="1:27" s="173" customFormat="1" ht="15.75" customHeight="1" x14ac:dyDescent="0.2">
      <c r="A221" s="172"/>
      <c r="B221" s="172"/>
      <c r="C221" s="175"/>
      <c r="D221" s="172"/>
      <c r="E221" s="172"/>
      <c r="F221" s="172"/>
      <c r="G221" s="172"/>
      <c r="H221" s="172"/>
      <c r="I221" s="175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  <c r="AA221" s="172"/>
    </row>
    <row r="222" spans="1:27" s="173" customFormat="1" ht="15.75" customHeight="1" x14ac:dyDescent="0.2">
      <c r="A222" s="172"/>
      <c r="B222" s="172"/>
      <c r="C222" s="175"/>
      <c r="D222" s="172"/>
      <c r="E222" s="172"/>
      <c r="F222" s="172"/>
      <c r="G222" s="172"/>
      <c r="H222" s="172"/>
      <c r="I222" s="175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</row>
    <row r="223" spans="1:27" s="173" customFormat="1" ht="15.75" customHeight="1" x14ac:dyDescent="0.2">
      <c r="A223" s="172"/>
      <c r="B223" s="172"/>
      <c r="C223" s="175"/>
      <c r="D223" s="172"/>
      <c r="E223" s="172"/>
      <c r="F223" s="172"/>
      <c r="G223" s="172"/>
      <c r="H223" s="172"/>
      <c r="I223" s="175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</row>
    <row r="224" spans="1:27" s="173" customFormat="1" ht="15.75" customHeight="1" x14ac:dyDescent="0.2">
      <c r="A224" s="172"/>
      <c r="B224" s="172"/>
      <c r="C224" s="175"/>
      <c r="D224" s="172"/>
      <c r="E224" s="172"/>
      <c r="F224" s="172"/>
      <c r="G224" s="172"/>
      <c r="H224" s="172"/>
      <c r="I224" s="175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</row>
    <row r="225" spans="1:27" s="173" customFormat="1" ht="15.75" customHeight="1" x14ac:dyDescent="0.2">
      <c r="A225" s="172"/>
      <c r="B225" s="172"/>
      <c r="C225" s="175"/>
      <c r="D225" s="172"/>
      <c r="E225" s="172"/>
      <c r="F225" s="172"/>
      <c r="G225" s="172"/>
      <c r="H225" s="172"/>
      <c r="I225" s="175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</row>
    <row r="226" spans="1:27" s="173" customFormat="1" ht="15.75" customHeight="1" x14ac:dyDescent="0.2">
      <c r="A226" s="172"/>
      <c r="B226" s="172"/>
      <c r="C226" s="175"/>
      <c r="D226" s="172"/>
      <c r="E226" s="172"/>
      <c r="F226" s="172"/>
      <c r="G226" s="172"/>
      <c r="H226" s="172"/>
      <c r="I226" s="175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</row>
    <row r="227" spans="1:27" s="173" customFormat="1" ht="15.75" customHeight="1" x14ac:dyDescent="0.2">
      <c r="A227" s="172"/>
      <c r="B227" s="172"/>
      <c r="C227" s="175"/>
      <c r="D227" s="172"/>
      <c r="E227" s="172"/>
      <c r="F227" s="172"/>
      <c r="G227" s="172"/>
      <c r="H227" s="172"/>
      <c r="I227" s="175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  <c r="AA227" s="172"/>
    </row>
    <row r="228" spans="1:27" s="173" customFormat="1" ht="15.75" customHeight="1" x14ac:dyDescent="0.2">
      <c r="A228" s="172"/>
      <c r="B228" s="172"/>
      <c r="C228" s="175"/>
      <c r="D228" s="172"/>
      <c r="E228" s="172"/>
      <c r="F228" s="172"/>
      <c r="G228" s="172"/>
      <c r="H228" s="172"/>
      <c r="I228" s="175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</row>
    <row r="229" spans="1:27" s="173" customFormat="1" ht="15.75" customHeight="1" x14ac:dyDescent="0.2">
      <c r="A229" s="172"/>
      <c r="B229" s="172"/>
      <c r="C229" s="175"/>
      <c r="D229" s="172"/>
      <c r="E229" s="172"/>
      <c r="F229" s="172"/>
      <c r="G229" s="172"/>
      <c r="H229" s="172"/>
      <c r="I229" s="175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  <c r="AA229" s="172"/>
    </row>
    <row r="230" spans="1:27" s="173" customFormat="1" ht="15.75" customHeight="1" x14ac:dyDescent="0.2">
      <c r="A230" s="172"/>
      <c r="B230" s="172"/>
      <c r="C230" s="175"/>
      <c r="D230" s="172"/>
      <c r="E230" s="172"/>
      <c r="F230" s="172"/>
      <c r="G230" s="172"/>
      <c r="H230" s="172"/>
      <c r="I230" s="175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</row>
    <row r="231" spans="1:27" s="173" customFormat="1" ht="15.75" customHeight="1" x14ac:dyDescent="0.2">
      <c r="A231" s="172"/>
      <c r="B231" s="172"/>
      <c r="C231" s="175"/>
      <c r="D231" s="172"/>
      <c r="E231" s="172"/>
      <c r="F231" s="172"/>
      <c r="G231" s="172"/>
      <c r="H231" s="172"/>
      <c r="I231" s="175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</row>
    <row r="232" spans="1:27" s="173" customFormat="1" ht="15.75" customHeight="1" x14ac:dyDescent="0.2">
      <c r="A232" s="172"/>
      <c r="B232" s="172"/>
      <c r="C232" s="175"/>
      <c r="D232" s="172"/>
      <c r="E232" s="172"/>
      <c r="F232" s="172"/>
      <c r="G232" s="172"/>
      <c r="H232" s="172"/>
      <c r="I232" s="175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</row>
    <row r="233" spans="1:27" s="173" customFormat="1" ht="15.75" customHeight="1" x14ac:dyDescent="0.2">
      <c r="A233" s="172"/>
      <c r="B233" s="172"/>
      <c r="C233" s="175"/>
      <c r="D233" s="172"/>
      <c r="E233" s="172"/>
      <c r="F233" s="172"/>
      <c r="G233" s="172"/>
      <c r="H233" s="172"/>
      <c r="I233" s="175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  <c r="AA233" s="172"/>
    </row>
    <row r="234" spans="1:27" s="173" customFormat="1" ht="15.75" customHeight="1" x14ac:dyDescent="0.2">
      <c r="A234" s="172"/>
      <c r="B234" s="172"/>
      <c r="C234" s="175"/>
      <c r="D234" s="172"/>
      <c r="E234" s="172"/>
      <c r="F234" s="172"/>
      <c r="G234" s="172"/>
      <c r="H234" s="172"/>
      <c r="I234" s="175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</row>
    <row r="235" spans="1:27" s="173" customFormat="1" ht="15.75" customHeight="1" x14ac:dyDescent="0.2">
      <c r="A235" s="172"/>
      <c r="B235" s="172"/>
      <c r="C235" s="175"/>
      <c r="D235" s="172"/>
      <c r="E235" s="172"/>
      <c r="F235" s="172"/>
      <c r="G235" s="172"/>
      <c r="H235" s="172"/>
      <c r="I235" s="175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  <c r="X235" s="172"/>
      <c r="Y235" s="172"/>
      <c r="Z235" s="172"/>
      <c r="AA235" s="172"/>
    </row>
    <row r="236" spans="1:27" s="173" customFormat="1" ht="15.75" customHeight="1" x14ac:dyDescent="0.2">
      <c r="A236" s="172"/>
      <c r="B236" s="172"/>
      <c r="C236" s="175"/>
      <c r="D236" s="172"/>
      <c r="E236" s="172"/>
      <c r="F236" s="172"/>
      <c r="G236" s="172"/>
      <c r="H236" s="172"/>
      <c r="I236" s="175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  <c r="AA236" s="172"/>
    </row>
    <row r="237" spans="1:27" s="173" customFormat="1" ht="15.75" customHeight="1" x14ac:dyDescent="0.2">
      <c r="A237" s="172"/>
      <c r="B237" s="172"/>
      <c r="C237" s="175"/>
      <c r="D237" s="172"/>
      <c r="E237" s="172"/>
      <c r="F237" s="172"/>
      <c r="G237" s="172"/>
      <c r="H237" s="172"/>
      <c r="I237" s="175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  <c r="AA237" s="172"/>
    </row>
    <row r="238" spans="1:27" s="173" customFormat="1" ht="15.75" customHeight="1" x14ac:dyDescent="0.2">
      <c r="A238" s="172"/>
      <c r="B238" s="172"/>
      <c r="C238" s="175"/>
      <c r="D238" s="172"/>
      <c r="E238" s="172"/>
      <c r="F238" s="172"/>
      <c r="G238" s="172"/>
      <c r="H238" s="172"/>
      <c r="I238" s="175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</row>
    <row r="239" spans="1:27" s="173" customFormat="1" ht="15.75" customHeight="1" x14ac:dyDescent="0.2">
      <c r="A239" s="172"/>
      <c r="B239" s="172"/>
      <c r="C239" s="175"/>
      <c r="D239" s="172"/>
      <c r="E239" s="172"/>
      <c r="F239" s="172"/>
      <c r="G239" s="172"/>
      <c r="H239" s="172"/>
      <c r="I239" s="175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  <c r="AA239" s="172"/>
    </row>
    <row r="240" spans="1:27" s="173" customFormat="1" ht="15.75" customHeight="1" x14ac:dyDescent="0.2">
      <c r="A240" s="172"/>
      <c r="B240" s="172"/>
      <c r="C240" s="175"/>
      <c r="D240" s="172"/>
      <c r="E240" s="172"/>
      <c r="F240" s="172"/>
      <c r="G240" s="172"/>
      <c r="H240" s="172"/>
      <c r="I240" s="175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  <c r="AA240" s="172"/>
    </row>
    <row r="241" spans="1:27" s="173" customFormat="1" ht="15.75" customHeight="1" x14ac:dyDescent="0.2">
      <c r="A241" s="172"/>
      <c r="B241" s="172"/>
      <c r="C241" s="175"/>
      <c r="D241" s="172"/>
      <c r="E241" s="172"/>
      <c r="F241" s="172"/>
      <c r="G241" s="172"/>
      <c r="H241" s="172"/>
      <c r="I241" s="175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  <c r="AA241" s="172"/>
    </row>
    <row r="242" spans="1:27" s="173" customFormat="1" ht="15.75" customHeight="1" x14ac:dyDescent="0.2">
      <c r="A242" s="172"/>
      <c r="B242" s="172"/>
      <c r="C242" s="175"/>
      <c r="D242" s="172"/>
      <c r="E242" s="172"/>
      <c r="F242" s="172"/>
      <c r="G242" s="172"/>
      <c r="H242" s="172"/>
      <c r="I242" s="175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  <c r="AA242" s="172"/>
    </row>
    <row r="243" spans="1:27" s="173" customFormat="1" ht="15.75" customHeight="1" x14ac:dyDescent="0.2">
      <c r="A243" s="172"/>
      <c r="B243" s="172"/>
      <c r="C243" s="175"/>
      <c r="D243" s="172"/>
      <c r="E243" s="172"/>
      <c r="F243" s="172"/>
      <c r="G243" s="172"/>
      <c r="H243" s="172"/>
      <c r="I243" s="175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  <c r="AA243" s="172"/>
    </row>
    <row r="244" spans="1:27" s="173" customFormat="1" ht="15.75" customHeight="1" x14ac:dyDescent="0.2">
      <c r="A244" s="172"/>
      <c r="B244" s="172"/>
      <c r="C244" s="175"/>
      <c r="D244" s="172"/>
      <c r="E244" s="172"/>
      <c r="F244" s="172"/>
      <c r="G244" s="172"/>
      <c r="H244" s="172"/>
      <c r="I244" s="175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</row>
    <row r="245" spans="1:27" s="173" customFormat="1" ht="15.75" customHeight="1" x14ac:dyDescent="0.2">
      <c r="A245" s="172"/>
      <c r="B245" s="172"/>
      <c r="C245" s="175"/>
      <c r="D245" s="172"/>
      <c r="E245" s="172"/>
      <c r="F245" s="172"/>
      <c r="G245" s="172"/>
      <c r="H245" s="172"/>
      <c r="I245" s="175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</row>
    <row r="246" spans="1:27" s="173" customFormat="1" ht="15.75" customHeight="1" x14ac:dyDescent="0.2">
      <c r="A246" s="172"/>
      <c r="B246" s="172"/>
      <c r="C246" s="175"/>
      <c r="D246" s="172"/>
      <c r="E246" s="172"/>
      <c r="F246" s="172"/>
      <c r="G246" s="172"/>
      <c r="H246" s="172"/>
      <c r="I246" s="175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</row>
    <row r="247" spans="1:27" s="173" customFormat="1" ht="15.75" customHeight="1" x14ac:dyDescent="0.2">
      <c r="A247" s="172"/>
      <c r="B247" s="172"/>
      <c r="C247" s="175"/>
      <c r="D247" s="172"/>
      <c r="E247" s="172"/>
      <c r="F247" s="172"/>
      <c r="G247" s="172"/>
      <c r="H247" s="172"/>
      <c r="I247" s="175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</row>
    <row r="248" spans="1:27" s="173" customFormat="1" ht="15.75" customHeight="1" x14ac:dyDescent="0.2">
      <c r="A248" s="172"/>
      <c r="B248" s="172"/>
      <c r="C248" s="175"/>
      <c r="D248" s="172"/>
      <c r="E248" s="172"/>
      <c r="F248" s="172"/>
      <c r="G248" s="172"/>
      <c r="H248" s="172"/>
      <c r="I248" s="175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</row>
    <row r="249" spans="1:27" s="173" customFormat="1" ht="15.75" customHeight="1" x14ac:dyDescent="0.2">
      <c r="A249" s="172"/>
      <c r="B249" s="172"/>
      <c r="C249" s="175"/>
      <c r="D249" s="172"/>
      <c r="E249" s="172"/>
      <c r="F249" s="172"/>
      <c r="G249" s="172"/>
      <c r="H249" s="172"/>
      <c r="I249" s="175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  <c r="X249" s="172"/>
      <c r="Y249" s="172"/>
      <c r="Z249" s="172"/>
      <c r="AA249" s="172"/>
    </row>
    <row r="250" spans="1:27" s="173" customFormat="1" ht="15.75" customHeight="1" x14ac:dyDescent="0.2">
      <c r="A250" s="172"/>
      <c r="B250" s="172"/>
      <c r="C250" s="175"/>
      <c r="D250" s="172"/>
      <c r="E250" s="172"/>
      <c r="F250" s="172"/>
      <c r="G250" s="172"/>
      <c r="H250" s="172"/>
      <c r="I250" s="175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</row>
    <row r="251" spans="1:27" s="173" customFormat="1" ht="15.75" customHeight="1" x14ac:dyDescent="0.2">
      <c r="A251" s="172"/>
      <c r="B251" s="172"/>
      <c r="C251" s="175"/>
      <c r="D251" s="172"/>
      <c r="E251" s="172"/>
      <c r="F251" s="172"/>
      <c r="G251" s="172"/>
      <c r="H251" s="172"/>
      <c r="I251" s="175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  <c r="AA251" s="172"/>
    </row>
    <row r="252" spans="1:27" s="173" customFormat="1" ht="15.75" customHeight="1" x14ac:dyDescent="0.2">
      <c r="A252" s="172"/>
      <c r="B252" s="172"/>
      <c r="C252" s="175"/>
      <c r="D252" s="172"/>
      <c r="E252" s="172"/>
      <c r="F252" s="172"/>
      <c r="G252" s="172"/>
      <c r="H252" s="172"/>
      <c r="I252" s="175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  <c r="AA252" s="172"/>
    </row>
    <row r="253" spans="1:27" s="173" customFormat="1" ht="15.75" customHeight="1" x14ac:dyDescent="0.2">
      <c r="A253" s="172"/>
      <c r="B253" s="172"/>
      <c r="C253" s="175"/>
      <c r="D253" s="172"/>
      <c r="E253" s="172"/>
      <c r="F253" s="172"/>
      <c r="G253" s="172"/>
      <c r="H253" s="172"/>
      <c r="I253" s="175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</row>
    <row r="254" spans="1:27" s="173" customFormat="1" ht="15.75" customHeight="1" x14ac:dyDescent="0.2">
      <c r="A254" s="172"/>
      <c r="B254" s="172"/>
      <c r="C254" s="175"/>
      <c r="D254" s="172"/>
      <c r="E254" s="172"/>
      <c r="F254" s="172"/>
      <c r="G254" s="172"/>
      <c r="H254" s="172"/>
      <c r="I254" s="175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</row>
    <row r="255" spans="1:27" s="173" customFormat="1" ht="15.75" customHeight="1" x14ac:dyDescent="0.2">
      <c r="A255" s="172"/>
      <c r="B255" s="172"/>
      <c r="C255" s="175"/>
      <c r="D255" s="172"/>
      <c r="E255" s="172"/>
      <c r="F255" s="172"/>
      <c r="G255" s="172"/>
      <c r="H255" s="172"/>
      <c r="I255" s="175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</row>
    <row r="256" spans="1:27" s="173" customFormat="1" ht="15.75" customHeight="1" x14ac:dyDescent="0.2">
      <c r="A256" s="172"/>
      <c r="B256" s="172"/>
      <c r="C256" s="175"/>
      <c r="D256" s="172"/>
      <c r="E256" s="172"/>
      <c r="F256" s="172"/>
      <c r="G256" s="172"/>
      <c r="H256" s="172"/>
      <c r="I256" s="175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  <c r="AA256" s="172"/>
    </row>
    <row r="257" spans="1:27" s="173" customFormat="1" ht="15.75" customHeight="1" x14ac:dyDescent="0.2">
      <c r="A257" s="172"/>
      <c r="B257" s="172"/>
      <c r="C257" s="175"/>
      <c r="D257" s="172"/>
      <c r="E257" s="172"/>
      <c r="F257" s="172"/>
      <c r="G257" s="172"/>
      <c r="H257" s="172"/>
      <c r="I257" s="175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  <c r="AA257" s="172"/>
    </row>
    <row r="258" spans="1:27" s="173" customFormat="1" ht="15.75" customHeight="1" x14ac:dyDescent="0.2">
      <c r="A258" s="172"/>
      <c r="B258" s="172"/>
      <c r="C258" s="175"/>
      <c r="D258" s="172"/>
      <c r="E258" s="172"/>
      <c r="F258" s="172"/>
      <c r="G258" s="172"/>
      <c r="H258" s="172"/>
      <c r="I258" s="175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</row>
    <row r="259" spans="1:27" s="173" customFormat="1" ht="15.75" customHeight="1" x14ac:dyDescent="0.2">
      <c r="A259" s="172"/>
      <c r="B259" s="172"/>
      <c r="C259" s="175"/>
      <c r="D259" s="172"/>
      <c r="E259" s="172"/>
      <c r="F259" s="172"/>
      <c r="G259" s="172"/>
      <c r="H259" s="172"/>
      <c r="I259" s="175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</row>
    <row r="260" spans="1:27" s="173" customFormat="1" ht="15.75" customHeight="1" x14ac:dyDescent="0.2">
      <c r="A260" s="172"/>
      <c r="B260" s="172"/>
      <c r="C260" s="175"/>
      <c r="D260" s="172"/>
      <c r="E260" s="172"/>
      <c r="F260" s="172"/>
      <c r="G260" s="172"/>
      <c r="H260" s="172"/>
      <c r="I260" s="175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</row>
    <row r="261" spans="1:27" s="173" customFormat="1" ht="15.75" customHeight="1" x14ac:dyDescent="0.2">
      <c r="A261" s="172"/>
      <c r="B261" s="172"/>
      <c r="C261" s="175"/>
      <c r="D261" s="172"/>
      <c r="E261" s="172"/>
      <c r="F261" s="172"/>
      <c r="G261" s="172"/>
      <c r="H261" s="172"/>
      <c r="I261" s="175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</row>
    <row r="262" spans="1:27" s="173" customFormat="1" ht="15.75" customHeight="1" x14ac:dyDescent="0.2">
      <c r="A262" s="172"/>
      <c r="B262" s="172"/>
      <c r="C262" s="175"/>
      <c r="D262" s="172"/>
      <c r="E262" s="172"/>
      <c r="F262" s="172"/>
      <c r="G262" s="172"/>
      <c r="H262" s="172"/>
      <c r="I262" s="175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</row>
    <row r="263" spans="1:27" s="173" customFormat="1" ht="15.75" customHeight="1" x14ac:dyDescent="0.2">
      <c r="A263" s="172"/>
      <c r="B263" s="172"/>
      <c r="C263" s="175"/>
      <c r="D263" s="172"/>
      <c r="E263" s="172"/>
      <c r="F263" s="172"/>
      <c r="G263" s="172"/>
      <c r="H263" s="172"/>
      <c r="I263" s="175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</row>
    <row r="264" spans="1:27" s="173" customFormat="1" ht="15.75" customHeight="1" x14ac:dyDescent="0.2">
      <c r="A264" s="172"/>
      <c r="B264" s="172"/>
      <c r="C264" s="175"/>
      <c r="D264" s="172"/>
      <c r="E264" s="172"/>
      <c r="F264" s="172"/>
      <c r="G264" s="172"/>
      <c r="H264" s="172"/>
      <c r="I264" s="175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</row>
    <row r="265" spans="1:27" s="173" customFormat="1" ht="15.75" customHeight="1" x14ac:dyDescent="0.2">
      <c r="A265" s="172"/>
      <c r="B265" s="172"/>
      <c r="C265" s="175"/>
      <c r="D265" s="172"/>
      <c r="E265" s="172"/>
      <c r="F265" s="172"/>
      <c r="G265" s="172"/>
      <c r="H265" s="172"/>
      <c r="I265" s="175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</row>
    <row r="266" spans="1:27" s="173" customFormat="1" ht="15.75" customHeight="1" x14ac:dyDescent="0.2">
      <c r="A266" s="172"/>
      <c r="B266" s="172"/>
      <c r="C266" s="175"/>
      <c r="D266" s="172"/>
      <c r="E266" s="172"/>
      <c r="F266" s="172"/>
      <c r="G266" s="172"/>
      <c r="H266" s="172"/>
      <c r="I266" s="175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</row>
    <row r="267" spans="1:27" s="173" customFormat="1" ht="15.75" customHeight="1" x14ac:dyDescent="0.2">
      <c r="A267" s="172"/>
      <c r="B267" s="172"/>
      <c r="C267" s="175"/>
      <c r="D267" s="172"/>
      <c r="E267" s="172"/>
      <c r="F267" s="172"/>
      <c r="G267" s="172"/>
      <c r="H267" s="172"/>
      <c r="I267" s="175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</row>
    <row r="268" spans="1:27" s="173" customFormat="1" ht="15.75" customHeight="1" x14ac:dyDescent="0.2">
      <c r="A268" s="172"/>
      <c r="B268" s="172"/>
      <c r="C268" s="175"/>
      <c r="D268" s="172"/>
      <c r="E268" s="172"/>
      <c r="F268" s="172"/>
      <c r="G268" s="172"/>
      <c r="H268" s="172"/>
      <c r="I268" s="175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</row>
    <row r="269" spans="1:27" s="173" customFormat="1" ht="15.75" customHeight="1" x14ac:dyDescent="0.2">
      <c r="A269" s="172"/>
      <c r="B269" s="172"/>
      <c r="C269" s="175"/>
      <c r="D269" s="172"/>
      <c r="E269" s="172"/>
      <c r="F269" s="172"/>
      <c r="G269" s="172"/>
      <c r="H269" s="172"/>
      <c r="I269" s="175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72"/>
      <c r="U269" s="172"/>
      <c r="V269" s="172"/>
      <c r="W269" s="172"/>
      <c r="X269" s="172"/>
      <c r="Y269" s="172"/>
      <c r="Z269" s="172"/>
      <c r="AA269" s="172"/>
    </row>
    <row r="270" spans="1:27" s="173" customFormat="1" ht="15.75" customHeight="1" x14ac:dyDescent="0.2">
      <c r="A270" s="172"/>
      <c r="B270" s="172"/>
      <c r="C270" s="175"/>
      <c r="D270" s="172"/>
      <c r="E270" s="172"/>
      <c r="F270" s="172"/>
      <c r="G270" s="172"/>
      <c r="H270" s="172"/>
      <c r="I270" s="175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</row>
    <row r="271" spans="1:27" s="173" customFormat="1" ht="15.75" customHeight="1" x14ac:dyDescent="0.2">
      <c r="A271" s="172"/>
      <c r="B271" s="172"/>
      <c r="C271" s="175"/>
      <c r="D271" s="172"/>
      <c r="E271" s="172"/>
      <c r="F271" s="172"/>
      <c r="G271" s="172"/>
      <c r="H271" s="172"/>
      <c r="I271" s="175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</row>
    <row r="272" spans="1:27" s="173" customFormat="1" ht="15.75" customHeight="1" x14ac:dyDescent="0.2">
      <c r="A272" s="172"/>
      <c r="B272" s="172"/>
      <c r="C272" s="175"/>
      <c r="D272" s="172"/>
      <c r="E272" s="172"/>
      <c r="F272" s="172"/>
      <c r="G272" s="172"/>
      <c r="H272" s="172"/>
      <c r="I272" s="175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</row>
    <row r="273" spans="1:27" s="173" customFormat="1" ht="15.75" customHeight="1" x14ac:dyDescent="0.2">
      <c r="A273" s="172"/>
      <c r="B273" s="172"/>
      <c r="C273" s="175"/>
      <c r="D273" s="172"/>
      <c r="E273" s="172"/>
      <c r="F273" s="172"/>
      <c r="G273" s="172"/>
      <c r="H273" s="172"/>
      <c r="I273" s="175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Z273" s="172"/>
      <c r="AA273" s="172"/>
    </row>
    <row r="274" spans="1:27" s="173" customFormat="1" ht="15.75" customHeight="1" x14ac:dyDescent="0.2">
      <c r="A274" s="172"/>
      <c r="B274" s="172"/>
      <c r="C274" s="175"/>
      <c r="D274" s="172"/>
      <c r="E274" s="172"/>
      <c r="F274" s="172"/>
      <c r="G274" s="172"/>
      <c r="H274" s="172"/>
      <c r="I274" s="175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</row>
    <row r="275" spans="1:27" s="173" customFormat="1" ht="15.75" customHeight="1" x14ac:dyDescent="0.2">
      <c r="A275" s="172"/>
      <c r="B275" s="172"/>
      <c r="C275" s="175"/>
      <c r="D275" s="172"/>
      <c r="E275" s="172"/>
      <c r="F275" s="172"/>
      <c r="G275" s="172"/>
      <c r="H275" s="172"/>
      <c r="I275" s="175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  <c r="AA275" s="172"/>
    </row>
    <row r="276" spans="1:27" s="173" customFormat="1" ht="15.75" customHeight="1" x14ac:dyDescent="0.2">
      <c r="A276" s="172"/>
      <c r="B276" s="172"/>
      <c r="C276" s="175"/>
      <c r="D276" s="172"/>
      <c r="E276" s="172"/>
      <c r="F276" s="172"/>
      <c r="G276" s="172"/>
      <c r="H276" s="172"/>
      <c r="I276" s="175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  <c r="AA276" s="172"/>
    </row>
    <row r="277" spans="1:27" s="173" customFormat="1" ht="15.75" customHeight="1" x14ac:dyDescent="0.2">
      <c r="A277" s="172"/>
      <c r="B277" s="172"/>
      <c r="C277" s="175"/>
      <c r="D277" s="172"/>
      <c r="E277" s="172"/>
      <c r="F277" s="172"/>
      <c r="G277" s="172"/>
      <c r="H277" s="172"/>
      <c r="I277" s="175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  <c r="AA277" s="172"/>
    </row>
    <row r="278" spans="1:27" s="173" customFormat="1" ht="15.75" customHeight="1" x14ac:dyDescent="0.2">
      <c r="A278" s="172"/>
      <c r="B278" s="172"/>
      <c r="C278" s="175"/>
      <c r="D278" s="172"/>
      <c r="E278" s="172"/>
      <c r="F278" s="172"/>
      <c r="G278" s="172"/>
      <c r="H278" s="172"/>
      <c r="I278" s="175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  <c r="AA278" s="172"/>
    </row>
    <row r="279" spans="1:27" s="173" customFormat="1" ht="15.75" customHeight="1" x14ac:dyDescent="0.2">
      <c r="A279" s="172"/>
      <c r="B279" s="172"/>
      <c r="C279" s="175"/>
      <c r="D279" s="172"/>
      <c r="E279" s="172"/>
      <c r="F279" s="172"/>
      <c r="G279" s="172"/>
      <c r="H279" s="172"/>
      <c r="I279" s="175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  <c r="AA279" s="172"/>
    </row>
    <row r="280" spans="1:27" s="173" customFormat="1" ht="15.75" customHeight="1" x14ac:dyDescent="0.2">
      <c r="A280" s="172"/>
      <c r="B280" s="172"/>
      <c r="C280" s="175"/>
      <c r="D280" s="172"/>
      <c r="E280" s="172"/>
      <c r="F280" s="172"/>
      <c r="G280" s="172"/>
      <c r="H280" s="172"/>
      <c r="I280" s="175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  <c r="AA280" s="172"/>
    </row>
    <row r="281" spans="1:27" s="173" customFormat="1" ht="15.75" customHeight="1" x14ac:dyDescent="0.2">
      <c r="A281" s="172"/>
      <c r="B281" s="172"/>
      <c r="C281" s="175"/>
      <c r="D281" s="172"/>
      <c r="E281" s="172"/>
      <c r="F281" s="172"/>
      <c r="G281" s="172"/>
      <c r="H281" s="172"/>
      <c r="I281" s="175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  <c r="AA281" s="172"/>
    </row>
    <row r="282" spans="1:27" s="173" customFormat="1" ht="15.75" customHeight="1" x14ac:dyDescent="0.2">
      <c r="A282" s="172"/>
      <c r="B282" s="172"/>
      <c r="C282" s="175"/>
      <c r="D282" s="172"/>
      <c r="E282" s="172"/>
      <c r="F282" s="172"/>
      <c r="G282" s="172"/>
      <c r="H282" s="172"/>
      <c r="I282" s="175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</row>
    <row r="283" spans="1:27" s="173" customFormat="1" ht="15.75" customHeight="1" x14ac:dyDescent="0.2">
      <c r="A283" s="172"/>
      <c r="B283" s="172"/>
      <c r="C283" s="175"/>
      <c r="D283" s="172"/>
      <c r="E283" s="172"/>
      <c r="F283" s="172"/>
      <c r="G283" s="172"/>
      <c r="H283" s="172"/>
      <c r="I283" s="175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</row>
    <row r="284" spans="1:27" s="173" customFormat="1" ht="15.75" customHeight="1" x14ac:dyDescent="0.2">
      <c r="A284" s="172"/>
      <c r="B284" s="172"/>
      <c r="C284" s="175"/>
      <c r="D284" s="172"/>
      <c r="E284" s="172"/>
      <c r="F284" s="172"/>
      <c r="G284" s="172"/>
      <c r="H284" s="172"/>
      <c r="I284" s="175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</row>
    <row r="285" spans="1:27" s="173" customFormat="1" ht="15.75" customHeight="1" x14ac:dyDescent="0.2">
      <c r="A285" s="172"/>
      <c r="B285" s="172"/>
      <c r="C285" s="175"/>
      <c r="D285" s="172"/>
      <c r="E285" s="172"/>
      <c r="F285" s="172"/>
      <c r="G285" s="172"/>
      <c r="H285" s="172"/>
      <c r="I285" s="175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</row>
    <row r="286" spans="1:27" s="173" customFormat="1" ht="15.75" customHeight="1" x14ac:dyDescent="0.2">
      <c r="A286" s="172"/>
      <c r="B286" s="172"/>
      <c r="C286" s="175"/>
      <c r="D286" s="172"/>
      <c r="E286" s="172"/>
      <c r="F286" s="172"/>
      <c r="G286" s="172"/>
      <c r="H286" s="172"/>
      <c r="I286" s="175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  <c r="AA286" s="172"/>
    </row>
    <row r="287" spans="1:27" s="173" customFormat="1" ht="15.75" customHeight="1" x14ac:dyDescent="0.2">
      <c r="A287" s="172"/>
      <c r="B287" s="172"/>
      <c r="C287" s="175"/>
      <c r="D287" s="172"/>
      <c r="E287" s="172"/>
      <c r="F287" s="172"/>
      <c r="G287" s="172"/>
      <c r="H287" s="172"/>
      <c r="I287" s="175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72"/>
      <c r="AA287" s="172"/>
    </row>
    <row r="288" spans="1:27" s="173" customFormat="1" ht="15.75" customHeight="1" x14ac:dyDescent="0.2">
      <c r="A288" s="172"/>
      <c r="B288" s="172"/>
      <c r="C288" s="175"/>
      <c r="D288" s="172"/>
      <c r="E288" s="172"/>
      <c r="F288" s="172"/>
      <c r="G288" s="172"/>
      <c r="H288" s="172"/>
      <c r="I288" s="175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Z288" s="172"/>
      <c r="AA288" s="172"/>
    </row>
    <row r="289" spans="1:27" s="173" customFormat="1" ht="15.75" customHeight="1" x14ac:dyDescent="0.2">
      <c r="A289" s="172"/>
      <c r="B289" s="172"/>
      <c r="C289" s="175"/>
      <c r="D289" s="172"/>
      <c r="E289" s="172"/>
      <c r="F289" s="172"/>
      <c r="G289" s="172"/>
      <c r="H289" s="172"/>
      <c r="I289" s="175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  <c r="X289" s="172"/>
      <c r="Y289" s="172"/>
      <c r="Z289" s="172"/>
      <c r="AA289" s="172"/>
    </row>
    <row r="290" spans="1:27" s="173" customFormat="1" ht="15.75" customHeight="1" x14ac:dyDescent="0.2">
      <c r="A290" s="172"/>
      <c r="B290" s="172"/>
      <c r="C290" s="175"/>
      <c r="D290" s="172"/>
      <c r="E290" s="172"/>
      <c r="F290" s="172"/>
      <c r="G290" s="172"/>
      <c r="H290" s="172"/>
      <c r="I290" s="175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  <c r="Z290" s="172"/>
      <c r="AA290" s="172"/>
    </row>
    <row r="291" spans="1:27" s="173" customFormat="1" ht="15.75" customHeight="1" x14ac:dyDescent="0.2">
      <c r="A291" s="172"/>
      <c r="B291" s="172"/>
      <c r="C291" s="175"/>
      <c r="D291" s="172"/>
      <c r="E291" s="172"/>
      <c r="F291" s="172"/>
      <c r="G291" s="172"/>
      <c r="H291" s="172"/>
      <c r="I291" s="175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  <c r="T291" s="172"/>
      <c r="U291" s="172"/>
      <c r="V291" s="172"/>
      <c r="W291" s="172"/>
      <c r="X291" s="172"/>
      <c r="Y291" s="172"/>
      <c r="Z291" s="172"/>
      <c r="AA291" s="172"/>
    </row>
    <row r="292" spans="1:27" s="173" customFormat="1" ht="15.75" customHeight="1" x14ac:dyDescent="0.2">
      <c r="A292" s="172"/>
      <c r="B292" s="172"/>
      <c r="C292" s="175"/>
      <c r="D292" s="172"/>
      <c r="E292" s="172"/>
      <c r="F292" s="172"/>
      <c r="G292" s="172"/>
      <c r="H292" s="172"/>
      <c r="I292" s="175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</row>
    <row r="293" spans="1:27" s="173" customFormat="1" ht="15.75" customHeight="1" x14ac:dyDescent="0.2">
      <c r="A293" s="172"/>
      <c r="B293" s="172"/>
      <c r="C293" s="175"/>
      <c r="D293" s="172"/>
      <c r="E293" s="172"/>
      <c r="F293" s="172"/>
      <c r="G293" s="172"/>
      <c r="H293" s="172"/>
      <c r="I293" s="175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2"/>
      <c r="AA293" s="172"/>
    </row>
    <row r="294" spans="1:27" s="173" customFormat="1" ht="15.75" customHeight="1" x14ac:dyDescent="0.2">
      <c r="A294" s="172"/>
      <c r="B294" s="172"/>
      <c r="C294" s="175"/>
      <c r="D294" s="172"/>
      <c r="E294" s="172"/>
      <c r="F294" s="172"/>
      <c r="G294" s="172"/>
      <c r="H294" s="172"/>
      <c r="I294" s="175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</row>
    <row r="295" spans="1:27" s="173" customFormat="1" ht="15.75" customHeight="1" x14ac:dyDescent="0.2">
      <c r="A295" s="172"/>
      <c r="B295" s="172"/>
      <c r="C295" s="175"/>
      <c r="D295" s="172"/>
      <c r="E295" s="172"/>
      <c r="F295" s="172"/>
      <c r="G295" s="172"/>
      <c r="H295" s="172"/>
      <c r="I295" s="175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  <c r="AA295" s="172"/>
    </row>
    <row r="296" spans="1:27" s="173" customFormat="1" ht="15.75" customHeight="1" x14ac:dyDescent="0.2">
      <c r="A296" s="172"/>
      <c r="B296" s="172"/>
      <c r="C296" s="175"/>
      <c r="D296" s="172"/>
      <c r="E296" s="172"/>
      <c r="F296" s="172"/>
      <c r="G296" s="172"/>
      <c r="H296" s="172"/>
      <c r="I296" s="175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72"/>
    </row>
    <row r="297" spans="1:27" s="173" customFormat="1" ht="15.75" customHeight="1" x14ac:dyDescent="0.2">
      <c r="A297" s="172"/>
      <c r="B297" s="172"/>
      <c r="C297" s="175"/>
      <c r="D297" s="172"/>
      <c r="E297" s="172"/>
      <c r="F297" s="172"/>
      <c r="G297" s="172"/>
      <c r="H297" s="172"/>
      <c r="I297" s="175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  <c r="AA297" s="172"/>
    </row>
    <row r="298" spans="1:27" s="173" customFormat="1" ht="15.75" customHeight="1" x14ac:dyDescent="0.2">
      <c r="A298" s="172"/>
      <c r="B298" s="172"/>
      <c r="C298" s="175"/>
      <c r="D298" s="172"/>
      <c r="E298" s="172"/>
      <c r="F298" s="172"/>
      <c r="G298" s="172"/>
      <c r="H298" s="172"/>
      <c r="I298" s="175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  <c r="AA298" s="172"/>
    </row>
    <row r="299" spans="1:27" s="173" customFormat="1" ht="15.75" customHeight="1" x14ac:dyDescent="0.2">
      <c r="A299" s="172"/>
      <c r="B299" s="172"/>
      <c r="C299" s="175"/>
      <c r="D299" s="172"/>
      <c r="E299" s="172"/>
      <c r="F299" s="172"/>
      <c r="G299" s="172"/>
      <c r="H299" s="172"/>
      <c r="I299" s="175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  <c r="T299" s="172"/>
      <c r="U299" s="172"/>
      <c r="V299" s="172"/>
      <c r="W299" s="172"/>
      <c r="X299" s="172"/>
      <c r="Y299" s="172"/>
      <c r="Z299" s="172"/>
      <c r="AA299" s="172"/>
    </row>
    <row r="300" spans="1:27" s="173" customFormat="1" ht="15.75" customHeight="1" x14ac:dyDescent="0.2">
      <c r="A300" s="172"/>
      <c r="B300" s="172"/>
      <c r="C300" s="175"/>
      <c r="D300" s="172"/>
      <c r="E300" s="172"/>
      <c r="F300" s="172"/>
      <c r="G300" s="172"/>
      <c r="H300" s="172"/>
      <c r="I300" s="175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  <c r="AA300" s="172"/>
    </row>
    <row r="301" spans="1:27" s="173" customFormat="1" ht="15.75" customHeight="1" x14ac:dyDescent="0.2">
      <c r="A301" s="172"/>
      <c r="B301" s="172"/>
      <c r="C301" s="175"/>
      <c r="D301" s="172"/>
      <c r="E301" s="172"/>
      <c r="F301" s="172"/>
      <c r="G301" s="172"/>
      <c r="H301" s="172"/>
      <c r="I301" s="175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Z301" s="172"/>
      <c r="AA301" s="172"/>
    </row>
    <row r="302" spans="1:27" s="173" customFormat="1" ht="15.75" customHeight="1" x14ac:dyDescent="0.2">
      <c r="A302" s="172"/>
      <c r="B302" s="172"/>
      <c r="C302" s="175"/>
      <c r="D302" s="172"/>
      <c r="E302" s="172"/>
      <c r="F302" s="172"/>
      <c r="G302" s="172"/>
      <c r="H302" s="172"/>
      <c r="I302" s="175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</row>
    <row r="303" spans="1:27" s="173" customFormat="1" ht="15.75" customHeight="1" x14ac:dyDescent="0.2">
      <c r="A303" s="172"/>
      <c r="B303" s="172"/>
      <c r="C303" s="175"/>
      <c r="D303" s="172"/>
      <c r="E303" s="172"/>
      <c r="F303" s="172"/>
      <c r="G303" s="172"/>
      <c r="H303" s="172"/>
      <c r="I303" s="175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  <c r="T303" s="172"/>
      <c r="U303" s="172"/>
      <c r="V303" s="172"/>
      <c r="W303" s="172"/>
      <c r="X303" s="172"/>
      <c r="Y303" s="172"/>
      <c r="Z303" s="172"/>
      <c r="AA303" s="172"/>
    </row>
    <row r="304" spans="1:27" s="173" customFormat="1" ht="15.75" customHeight="1" x14ac:dyDescent="0.2">
      <c r="A304" s="172"/>
      <c r="B304" s="172"/>
      <c r="C304" s="175"/>
      <c r="D304" s="172"/>
      <c r="E304" s="172"/>
      <c r="F304" s="172"/>
      <c r="G304" s="172"/>
      <c r="H304" s="172"/>
      <c r="I304" s="175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  <c r="X304" s="172"/>
      <c r="Y304" s="172"/>
      <c r="Z304" s="172"/>
      <c r="AA304" s="172"/>
    </row>
    <row r="305" spans="1:27" s="173" customFormat="1" ht="15.75" customHeight="1" x14ac:dyDescent="0.2">
      <c r="A305" s="172"/>
      <c r="B305" s="172"/>
      <c r="C305" s="175"/>
      <c r="D305" s="172"/>
      <c r="E305" s="172"/>
      <c r="F305" s="172"/>
      <c r="G305" s="172"/>
      <c r="H305" s="172"/>
      <c r="I305" s="175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  <c r="T305" s="172"/>
      <c r="U305" s="172"/>
      <c r="V305" s="172"/>
      <c r="W305" s="172"/>
      <c r="X305" s="172"/>
      <c r="Y305" s="172"/>
      <c r="Z305" s="172"/>
      <c r="AA305" s="172"/>
    </row>
    <row r="306" spans="1:27" s="173" customFormat="1" ht="15.75" customHeight="1" x14ac:dyDescent="0.2">
      <c r="A306" s="172"/>
      <c r="B306" s="172"/>
      <c r="C306" s="175"/>
      <c r="D306" s="172"/>
      <c r="E306" s="172"/>
      <c r="F306" s="172"/>
      <c r="G306" s="172"/>
      <c r="H306" s="172"/>
      <c r="I306" s="175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  <c r="AA306" s="172"/>
    </row>
    <row r="307" spans="1:27" s="173" customFormat="1" ht="15.75" customHeight="1" x14ac:dyDescent="0.2">
      <c r="A307" s="172"/>
      <c r="B307" s="172"/>
      <c r="C307" s="175"/>
      <c r="D307" s="172"/>
      <c r="E307" s="172"/>
      <c r="F307" s="172"/>
      <c r="G307" s="172"/>
      <c r="H307" s="172"/>
      <c r="I307" s="175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2"/>
      <c r="Y307" s="172"/>
      <c r="Z307" s="172"/>
      <c r="AA307" s="172"/>
    </row>
    <row r="308" spans="1:27" s="173" customFormat="1" ht="15.75" customHeight="1" x14ac:dyDescent="0.2">
      <c r="A308" s="172"/>
      <c r="B308" s="172"/>
      <c r="C308" s="175"/>
      <c r="D308" s="172"/>
      <c r="E308" s="172"/>
      <c r="F308" s="172"/>
      <c r="G308" s="172"/>
      <c r="H308" s="172"/>
      <c r="I308" s="175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  <c r="X308" s="172"/>
      <c r="Y308" s="172"/>
      <c r="Z308" s="172"/>
      <c r="AA308" s="172"/>
    </row>
    <row r="309" spans="1:27" s="173" customFormat="1" ht="15.75" customHeight="1" x14ac:dyDescent="0.2">
      <c r="A309" s="172"/>
      <c r="B309" s="172"/>
      <c r="C309" s="175"/>
      <c r="D309" s="172"/>
      <c r="E309" s="172"/>
      <c r="F309" s="172"/>
      <c r="G309" s="172"/>
      <c r="H309" s="172"/>
      <c r="I309" s="175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  <c r="AA309" s="172"/>
    </row>
    <row r="310" spans="1:27" s="173" customFormat="1" ht="15.75" customHeight="1" x14ac:dyDescent="0.2">
      <c r="A310" s="172"/>
      <c r="B310" s="172"/>
      <c r="C310" s="175"/>
      <c r="D310" s="172"/>
      <c r="E310" s="172"/>
      <c r="F310" s="172"/>
      <c r="G310" s="172"/>
      <c r="H310" s="172"/>
      <c r="I310" s="175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  <c r="AA310" s="172"/>
    </row>
    <row r="311" spans="1:27" s="173" customFormat="1" ht="15.75" customHeight="1" x14ac:dyDescent="0.2">
      <c r="A311" s="172"/>
      <c r="B311" s="172"/>
      <c r="C311" s="175"/>
      <c r="D311" s="172"/>
      <c r="E311" s="172"/>
      <c r="F311" s="172"/>
      <c r="G311" s="172"/>
      <c r="H311" s="172"/>
      <c r="I311" s="175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2"/>
      <c r="Y311" s="172"/>
      <c r="Z311" s="172"/>
      <c r="AA311" s="172"/>
    </row>
    <row r="312" spans="1:27" s="173" customFormat="1" ht="15.75" customHeight="1" x14ac:dyDescent="0.2">
      <c r="A312" s="172"/>
      <c r="B312" s="172"/>
      <c r="C312" s="175"/>
      <c r="D312" s="172"/>
      <c r="E312" s="172"/>
      <c r="F312" s="172"/>
      <c r="G312" s="172"/>
      <c r="H312" s="172"/>
      <c r="I312" s="175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  <c r="AA312" s="172"/>
    </row>
    <row r="313" spans="1:27" s="173" customFormat="1" ht="15.75" customHeight="1" x14ac:dyDescent="0.2">
      <c r="A313" s="172"/>
      <c r="B313" s="172"/>
      <c r="C313" s="175"/>
      <c r="D313" s="172"/>
      <c r="E313" s="172"/>
      <c r="F313" s="172"/>
      <c r="G313" s="172"/>
      <c r="H313" s="172"/>
      <c r="I313" s="175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</row>
    <row r="314" spans="1:27" s="173" customFormat="1" ht="15.75" customHeight="1" x14ac:dyDescent="0.2">
      <c r="A314" s="172"/>
      <c r="B314" s="172"/>
      <c r="C314" s="175"/>
      <c r="D314" s="172"/>
      <c r="E314" s="172"/>
      <c r="F314" s="172"/>
      <c r="G314" s="172"/>
      <c r="H314" s="172"/>
      <c r="I314" s="175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</row>
    <row r="315" spans="1:27" s="173" customFormat="1" ht="15.75" customHeight="1" x14ac:dyDescent="0.2">
      <c r="A315" s="172"/>
      <c r="B315" s="172"/>
      <c r="C315" s="175"/>
      <c r="D315" s="172"/>
      <c r="E315" s="172"/>
      <c r="F315" s="172"/>
      <c r="G315" s="172"/>
      <c r="H315" s="172"/>
      <c r="I315" s="175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  <c r="X315" s="172"/>
      <c r="Y315" s="172"/>
      <c r="Z315" s="172"/>
      <c r="AA315" s="172"/>
    </row>
    <row r="316" spans="1:27" s="173" customFormat="1" ht="15.75" customHeight="1" x14ac:dyDescent="0.2">
      <c r="A316" s="172"/>
      <c r="B316" s="172"/>
      <c r="C316" s="175"/>
      <c r="D316" s="172"/>
      <c r="E316" s="172"/>
      <c r="F316" s="172"/>
      <c r="G316" s="172"/>
      <c r="H316" s="172"/>
      <c r="I316" s="175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2"/>
      <c r="Y316" s="172"/>
      <c r="Z316" s="172"/>
      <c r="AA316" s="172"/>
    </row>
    <row r="317" spans="1:27" s="173" customFormat="1" ht="15.75" customHeight="1" x14ac:dyDescent="0.2">
      <c r="A317" s="172"/>
      <c r="B317" s="172"/>
      <c r="C317" s="175"/>
      <c r="D317" s="172"/>
      <c r="E317" s="172"/>
      <c r="F317" s="172"/>
      <c r="G317" s="172"/>
      <c r="H317" s="172"/>
      <c r="I317" s="175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  <c r="X317" s="172"/>
      <c r="Y317" s="172"/>
      <c r="Z317" s="172"/>
      <c r="AA317" s="172"/>
    </row>
    <row r="318" spans="1:27" s="173" customFormat="1" ht="15.75" customHeight="1" x14ac:dyDescent="0.2">
      <c r="A318" s="172"/>
      <c r="B318" s="172"/>
      <c r="C318" s="175"/>
      <c r="D318" s="172"/>
      <c r="E318" s="172"/>
      <c r="F318" s="172"/>
      <c r="G318" s="172"/>
      <c r="H318" s="172"/>
      <c r="I318" s="175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  <c r="AA318" s="172"/>
    </row>
    <row r="319" spans="1:27" s="173" customFormat="1" ht="15.75" customHeight="1" x14ac:dyDescent="0.2">
      <c r="A319" s="172"/>
      <c r="B319" s="172"/>
      <c r="C319" s="175"/>
      <c r="D319" s="172"/>
      <c r="E319" s="172"/>
      <c r="F319" s="172"/>
      <c r="G319" s="172"/>
      <c r="H319" s="172"/>
      <c r="I319" s="175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</row>
    <row r="320" spans="1:27" s="173" customFormat="1" ht="15.75" customHeight="1" x14ac:dyDescent="0.2">
      <c r="A320" s="172"/>
      <c r="B320" s="172"/>
      <c r="C320" s="175"/>
      <c r="D320" s="172"/>
      <c r="E320" s="172"/>
      <c r="F320" s="172"/>
      <c r="G320" s="172"/>
      <c r="H320" s="172"/>
      <c r="I320" s="175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  <c r="AA320" s="172"/>
    </row>
    <row r="321" spans="1:27" s="173" customFormat="1" ht="15.75" customHeight="1" x14ac:dyDescent="0.2">
      <c r="A321" s="172"/>
      <c r="B321" s="172"/>
      <c r="C321" s="175"/>
      <c r="D321" s="172"/>
      <c r="E321" s="172"/>
      <c r="F321" s="172"/>
      <c r="G321" s="172"/>
      <c r="H321" s="172"/>
      <c r="I321" s="175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  <c r="T321" s="172"/>
      <c r="U321" s="172"/>
      <c r="V321" s="172"/>
      <c r="W321" s="172"/>
      <c r="X321" s="172"/>
      <c r="Y321" s="172"/>
      <c r="Z321" s="172"/>
      <c r="AA321" s="172"/>
    </row>
    <row r="322" spans="1:27" s="173" customFormat="1" ht="15.75" customHeight="1" x14ac:dyDescent="0.2">
      <c r="A322" s="172"/>
      <c r="B322" s="172"/>
      <c r="C322" s="175"/>
      <c r="D322" s="172"/>
      <c r="E322" s="172"/>
      <c r="F322" s="172"/>
      <c r="G322" s="172"/>
      <c r="H322" s="172"/>
      <c r="I322" s="175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  <c r="X322" s="172"/>
      <c r="Y322" s="172"/>
      <c r="Z322" s="172"/>
      <c r="AA322" s="172"/>
    </row>
    <row r="323" spans="1:27" s="173" customFormat="1" ht="15.75" customHeight="1" x14ac:dyDescent="0.2">
      <c r="A323" s="172"/>
      <c r="B323" s="172"/>
      <c r="C323" s="175"/>
      <c r="D323" s="172"/>
      <c r="E323" s="172"/>
      <c r="F323" s="172"/>
      <c r="G323" s="172"/>
      <c r="H323" s="172"/>
      <c r="I323" s="175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  <c r="T323" s="172"/>
      <c r="U323" s="172"/>
      <c r="V323" s="172"/>
      <c r="W323" s="172"/>
      <c r="X323" s="172"/>
      <c r="Y323" s="172"/>
      <c r="Z323" s="172"/>
      <c r="AA323" s="172"/>
    </row>
    <row r="324" spans="1:27" s="173" customFormat="1" ht="15.75" customHeight="1" x14ac:dyDescent="0.2">
      <c r="A324" s="172"/>
      <c r="B324" s="172"/>
      <c r="C324" s="175"/>
      <c r="D324" s="172"/>
      <c r="E324" s="172"/>
      <c r="F324" s="172"/>
      <c r="G324" s="172"/>
      <c r="H324" s="172"/>
      <c r="I324" s="175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  <c r="X324" s="172"/>
      <c r="Y324" s="172"/>
      <c r="Z324" s="172"/>
      <c r="AA324" s="172"/>
    </row>
    <row r="325" spans="1:27" s="173" customFormat="1" ht="15.75" customHeight="1" x14ac:dyDescent="0.2">
      <c r="A325" s="172"/>
      <c r="B325" s="172"/>
      <c r="C325" s="175"/>
      <c r="D325" s="172"/>
      <c r="E325" s="172"/>
      <c r="F325" s="172"/>
      <c r="G325" s="172"/>
      <c r="H325" s="172"/>
      <c r="I325" s="175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2"/>
      <c r="Y325" s="172"/>
      <c r="Z325" s="172"/>
      <c r="AA325" s="172"/>
    </row>
    <row r="326" spans="1:27" s="173" customFormat="1" ht="15.75" customHeight="1" x14ac:dyDescent="0.2">
      <c r="A326" s="172"/>
      <c r="B326" s="172"/>
      <c r="C326" s="175"/>
      <c r="D326" s="172"/>
      <c r="E326" s="172"/>
      <c r="F326" s="172"/>
      <c r="G326" s="172"/>
      <c r="H326" s="172"/>
      <c r="I326" s="175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  <c r="U326" s="172"/>
      <c r="V326" s="172"/>
      <c r="W326" s="172"/>
      <c r="X326" s="172"/>
      <c r="Y326" s="172"/>
      <c r="Z326" s="172"/>
      <c r="AA326" s="172"/>
    </row>
    <row r="327" spans="1:27" s="173" customFormat="1" ht="15.75" customHeight="1" x14ac:dyDescent="0.2">
      <c r="A327" s="172"/>
      <c r="B327" s="172"/>
      <c r="C327" s="175"/>
      <c r="D327" s="172"/>
      <c r="E327" s="172"/>
      <c r="F327" s="172"/>
      <c r="G327" s="172"/>
      <c r="H327" s="172"/>
      <c r="I327" s="175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  <c r="AA327" s="172"/>
    </row>
    <row r="328" spans="1:27" s="173" customFormat="1" ht="15.75" customHeight="1" x14ac:dyDescent="0.2">
      <c r="A328" s="172"/>
      <c r="B328" s="172"/>
      <c r="C328" s="175"/>
      <c r="D328" s="172"/>
      <c r="E328" s="172"/>
      <c r="F328" s="172"/>
      <c r="G328" s="172"/>
      <c r="H328" s="172"/>
      <c r="I328" s="175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72"/>
      <c r="Y328" s="172"/>
      <c r="Z328" s="172"/>
      <c r="AA328" s="172"/>
    </row>
    <row r="329" spans="1:27" s="173" customFormat="1" ht="15.75" customHeight="1" x14ac:dyDescent="0.2">
      <c r="A329" s="172"/>
      <c r="B329" s="172"/>
      <c r="C329" s="175"/>
      <c r="D329" s="172"/>
      <c r="E329" s="172"/>
      <c r="F329" s="172"/>
      <c r="G329" s="172"/>
      <c r="H329" s="172"/>
      <c r="I329" s="175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  <c r="AA329" s="172"/>
    </row>
    <row r="330" spans="1:27" s="173" customFormat="1" ht="15.75" customHeight="1" x14ac:dyDescent="0.2">
      <c r="A330" s="172"/>
      <c r="B330" s="172"/>
      <c r="C330" s="175"/>
      <c r="D330" s="172"/>
      <c r="E330" s="172"/>
      <c r="F330" s="172"/>
      <c r="G330" s="172"/>
      <c r="H330" s="172"/>
      <c r="I330" s="175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</row>
    <row r="331" spans="1:27" s="173" customFormat="1" ht="15.75" customHeight="1" x14ac:dyDescent="0.2">
      <c r="A331" s="172"/>
      <c r="B331" s="172"/>
      <c r="C331" s="175"/>
      <c r="D331" s="172"/>
      <c r="E331" s="172"/>
      <c r="F331" s="172"/>
      <c r="G331" s="172"/>
      <c r="H331" s="172"/>
      <c r="I331" s="175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  <c r="AA331" s="172"/>
    </row>
    <row r="332" spans="1:27" s="173" customFormat="1" ht="15.75" customHeight="1" x14ac:dyDescent="0.2">
      <c r="A332" s="172"/>
      <c r="B332" s="172"/>
      <c r="C332" s="175"/>
      <c r="D332" s="172"/>
      <c r="E332" s="172"/>
      <c r="F332" s="172"/>
      <c r="G332" s="172"/>
      <c r="H332" s="172"/>
      <c r="I332" s="175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  <c r="AA332" s="172"/>
    </row>
    <row r="333" spans="1:27" s="173" customFormat="1" ht="15.75" customHeight="1" x14ac:dyDescent="0.2">
      <c r="A333" s="172"/>
      <c r="B333" s="172"/>
      <c r="C333" s="175"/>
      <c r="D333" s="172"/>
      <c r="E333" s="172"/>
      <c r="F333" s="172"/>
      <c r="G333" s="172"/>
      <c r="H333" s="172"/>
      <c r="I333" s="175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  <c r="AA333" s="172"/>
    </row>
    <row r="334" spans="1:27" s="173" customFormat="1" ht="15.75" customHeight="1" x14ac:dyDescent="0.2">
      <c r="A334" s="172"/>
      <c r="B334" s="172"/>
      <c r="C334" s="175"/>
      <c r="D334" s="172"/>
      <c r="E334" s="172"/>
      <c r="F334" s="172"/>
      <c r="G334" s="172"/>
      <c r="H334" s="172"/>
      <c r="I334" s="175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</row>
    <row r="335" spans="1:27" s="173" customFormat="1" ht="15.75" customHeight="1" x14ac:dyDescent="0.2">
      <c r="A335" s="172"/>
      <c r="B335" s="172"/>
      <c r="C335" s="175"/>
      <c r="D335" s="172"/>
      <c r="E335" s="172"/>
      <c r="F335" s="172"/>
      <c r="G335" s="172"/>
      <c r="H335" s="172"/>
      <c r="I335" s="175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  <c r="AA335" s="172"/>
    </row>
    <row r="336" spans="1:27" s="173" customFormat="1" ht="15.75" customHeight="1" x14ac:dyDescent="0.2">
      <c r="A336" s="172"/>
      <c r="B336" s="172"/>
      <c r="C336" s="175"/>
      <c r="D336" s="172"/>
      <c r="E336" s="172"/>
      <c r="F336" s="172"/>
      <c r="G336" s="172"/>
      <c r="H336" s="172"/>
      <c r="I336" s="175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  <c r="AA336" s="172"/>
    </row>
    <row r="337" spans="1:27" s="173" customFormat="1" ht="15.75" customHeight="1" x14ac:dyDescent="0.2">
      <c r="A337" s="172"/>
      <c r="B337" s="172"/>
      <c r="C337" s="175"/>
      <c r="D337" s="172"/>
      <c r="E337" s="172"/>
      <c r="F337" s="172"/>
      <c r="G337" s="172"/>
      <c r="H337" s="172"/>
      <c r="I337" s="175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  <c r="X337" s="172"/>
      <c r="Y337" s="172"/>
      <c r="Z337" s="172"/>
      <c r="AA337" s="172"/>
    </row>
    <row r="338" spans="1:27" s="173" customFormat="1" ht="15.75" customHeight="1" x14ac:dyDescent="0.2">
      <c r="A338" s="172"/>
      <c r="B338" s="172"/>
      <c r="C338" s="175"/>
      <c r="D338" s="172"/>
      <c r="E338" s="172"/>
      <c r="F338" s="172"/>
      <c r="G338" s="172"/>
      <c r="H338" s="172"/>
      <c r="I338" s="175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</row>
    <row r="339" spans="1:27" s="173" customFormat="1" ht="15.75" customHeight="1" x14ac:dyDescent="0.2">
      <c r="A339" s="172"/>
      <c r="B339" s="172"/>
      <c r="C339" s="175"/>
      <c r="D339" s="172"/>
      <c r="E339" s="172"/>
      <c r="F339" s="172"/>
      <c r="G339" s="172"/>
      <c r="H339" s="172"/>
      <c r="I339" s="175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2"/>
      <c r="V339" s="172"/>
      <c r="W339" s="172"/>
      <c r="X339" s="172"/>
      <c r="Y339" s="172"/>
      <c r="Z339" s="172"/>
      <c r="AA339" s="172"/>
    </row>
    <row r="340" spans="1:27" s="173" customFormat="1" ht="15.75" customHeight="1" x14ac:dyDescent="0.2">
      <c r="A340" s="172"/>
      <c r="B340" s="172"/>
      <c r="C340" s="175"/>
      <c r="D340" s="172"/>
      <c r="E340" s="172"/>
      <c r="F340" s="172"/>
      <c r="G340" s="172"/>
      <c r="H340" s="172"/>
      <c r="I340" s="175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  <c r="U340" s="172"/>
      <c r="V340" s="172"/>
      <c r="W340" s="172"/>
      <c r="X340" s="172"/>
      <c r="Y340" s="172"/>
      <c r="Z340" s="172"/>
      <c r="AA340" s="172"/>
    </row>
    <row r="341" spans="1:27" s="173" customFormat="1" ht="15.75" customHeight="1" x14ac:dyDescent="0.2">
      <c r="A341" s="172"/>
      <c r="B341" s="172"/>
      <c r="C341" s="175"/>
      <c r="D341" s="172"/>
      <c r="E341" s="172"/>
      <c r="F341" s="172"/>
      <c r="G341" s="172"/>
      <c r="H341" s="172"/>
      <c r="I341" s="175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  <c r="AA341" s="172"/>
    </row>
    <row r="342" spans="1:27" s="173" customFormat="1" ht="15.75" customHeight="1" x14ac:dyDescent="0.2">
      <c r="A342" s="172"/>
      <c r="B342" s="172"/>
      <c r="C342" s="175"/>
      <c r="D342" s="172"/>
      <c r="E342" s="172"/>
      <c r="F342" s="172"/>
      <c r="G342" s="172"/>
      <c r="H342" s="172"/>
      <c r="I342" s="175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  <c r="AA342" s="172"/>
    </row>
    <row r="343" spans="1:27" s="173" customFormat="1" ht="15.75" customHeight="1" x14ac:dyDescent="0.2">
      <c r="A343" s="172"/>
      <c r="B343" s="172"/>
      <c r="C343" s="175"/>
      <c r="D343" s="172"/>
      <c r="E343" s="172"/>
      <c r="F343" s="172"/>
      <c r="G343" s="172"/>
      <c r="H343" s="172"/>
      <c r="I343" s="175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  <c r="X343" s="172"/>
      <c r="Y343" s="172"/>
      <c r="Z343" s="172"/>
      <c r="AA343" s="172"/>
    </row>
    <row r="344" spans="1:27" s="173" customFormat="1" ht="15.75" customHeight="1" x14ac:dyDescent="0.2">
      <c r="A344" s="172"/>
      <c r="B344" s="172"/>
      <c r="C344" s="175"/>
      <c r="D344" s="172"/>
      <c r="E344" s="172"/>
      <c r="F344" s="172"/>
      <c r="G344" s="172"/>
      <c r="H344" s="172"/>
      <c r="I344" s="175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  <c r="AA344" s="172"/>
    </row>
    <row r="345" spans="1:27" s="173" customFormat="1" ht="15.75" customHeight="1" x14ac:dyDescent="0.2">
      <c r="A345" s="172"/>
      <c r="B345" s="172"/>
      <c r="C345" s="175"/>
      <c r="D345" s="172"/>
      <c r="E345" s="172"/>
      <c r="F345" s="172"/>
      <c r="G345" s="172"/>
      <c r="H345" s="172"/>
      <c r="I345" s="175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  <c r="X345" s="172"/>
      <c r="Y345" s="172"/>
      <c r="Z345" s="172"/>
      <c r="AA345" s="172"/>
    </row>
    <row r="346" spans="1:27" s="173" customFormat="1" ht="15.75" customHeight="1" x14ac:dyDescent="0.2">
      <c r="A346" s="172"/>
      <c r="B346" s="172"/>
      <c r="C346" s="175"/>
      <c r="D346" s="172"/>
      <c r="E346" s="172"/>
      <c r="F346" s="172"/>
      <c r="G346" s="172"/>
      <c r="H346" s="172"/>
      <c r="I346" s="175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</row>
    <row r="347" spans="1:27" s="173" customFormat="1" ht="15.75" customHeight="1" x14ac:dyDescent="0.2">
      <c r="A347" s="172"/>
      <c r="B347" s="172"/>
      <c r="C347" s="175"/>
      <c r="D347" s="172"/>
      <c r="E347" s="172"/>
      <c r="F347" s="172"/>
      <c r="G347" s="172"/>
      <c r="H347" s="172"/>
      <c r="I347" s="175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  <c r="AA347" s="172"/>
    </row>
    <row r="348" spans="1:27" s="173" customFormat="1" ht="15.75" customHeight="1" x14ac:dyDescent="0.2">
      <c r="A348" s="172"/>
      <c r="B348" s="172"/>
      <c r="C348" s="175"/>
      <c r="D348" s="172"/>
      <c r="E348" s="172"/>
      <c r="F348" s="172"/>
      <c r="G348" s="172"/>
      <c r="H348" s="172"/>
      <c r="I348" s="175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</row>
    <row r="349" spans="1:27" s="173" customFormat="1" ht="15.75" customHeight="1" x14ac:dyDescent="0.2">
      <c r="A349" s="172"/>
      <c r="B349" s="172"/>
      <c r="C349" s="175"/>
      <c r="D349" s="172"/>
      <c r="E349" s="172"/>
      <c r="F349" s="172"/>
      <c r="G349" s="172"/>
      <c r="H349" s="172"/>
      <c r="I349" s="175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</row>
    <row r="350" spans="1:27" s="173" customFormat="1" ht="15.75" customHeight="1" x14ac:dyDescent="0.2">
      <c r="A350" s="172"/>
      <c r="B350" s="172"/>
      <c r="C350" s="175"/>
      <c r="D350" s="172"/>
      <c r="E350" s="172"/>
      <c r="F350" s="172"/>
      <c r="G350" s="172"/>
      <c r="H350" s="172"/>
      <c r="I350" s="175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</row>
    <row r="351" spans="1:27" s="173" customFormat="1" ht="15.75" customHeight="1" x14ac:dyDescent="0.2">
      <c r="A351" s="172"/>
      <c r="B351" s="172"/>
      <c r="C351" s="175"/>
      <c r="D351" s="172"/>
      <c r="E351" s="172"/>
      <c r="F351" s="172"/>
      <c r="G351" s="172"/>
      <c r="H351" s="172"/>
      <c r="I351" s="175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</row>
    <row r="352" spans="1:27" s="173" customFormat="1" ht="15.75" customHeight="1" x14ac:dyDescent="0.2">
      <c r="A352" s="172"/>
      <c r="B352" s="172"/>
      <c r="C352" s="175"/>
      <c r="D352" s="172"/>
      <c r="E352" s="172"/>
      <c r="F352" s="172"/>
      <c r="G352" s="172"/>
      <c r="H352" s="172"/>
      <c r="I352" s="175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  <c r="AA352" s="172"/>
    </row>
    <row r="353" spans="1:27" s="173" customFormat="1" ht="15.75" customHeight="1" x14ac:dyDescent="0.2">
      <c r="A353" s="172"/>
      <c r="B353" s="172"/>
      <c r="C353" s="175"/>
      <c r="D353" s="172"/>
      <c r="E353" s="172"/>
      <c r="F353" s="172"/>
      <c r="G353" s="172"/>
      <c r="H353" s="172"/>
      <c r="I353" s="175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</row>
    <row r="354" spans="1:27" s="173" customFormat="1" ht="15.75" customHeight="1" x14ac:dyDescent="0.2">
      <c r="A354" s="172"/>
      <c r="B354" s="172"/>
      <c r="C354" s="175"/>
      <c r="D354" s="172"/>
      <c r="E354" s="172"/>
      <c r="F354" s="172"/>
      <c r="G354" s="172"/>
      <c r="H354" s="172"/>
      <c r="I354" s="175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2"/>
      <c r="Z354" s="172"/>
      <c r="AA354" s="172"/>
    </row>
    <row r="355" spans="1:27" s="173" customFormat="1" ht="15.75" customHeight="1" x14ac:dyDescent="0.2">
      <c r="A355" s="172"/>
      <c r="B355" s="172"/>
      <c r="C355" s="175"/>
      <c r="D355" s="172"/>
      <c r="E355" s="172"/>
      <c r="F355" s="172"/>
      <c r="G355" s="172"/>
      <c r="H355" s="172"/>
      <c r="I355" s="175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  <c r="AA355" s="172"/>
    </row>
    <row r="356" spans="1:27" s="173" customFormat="1" ht="15.75" customHeight="1" x14ac:dyDescent="0.2">
      <c r="A356" s="172"/>
      <c r="B356" s="172"/>
      <c r="C356" s="175"/>
      <c r="D356" s="172"/>
      <c r="E356" s="172"/>
      <c r="F356" s="172"/>
      <c r="G356" s="172"/>
      <c r="H356" s="172"/>
      <c r="I356" s="175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</row>
    <row r="357" spans="1:27" s="173" customFormat="1" ht="15.75" customHeight="1" x14ac:dyDescent="0.2">
      <c r="A357" s="172"/>
      <c r="B357" s="172"/>
      <c r="C357" s="175"/>
      <c r="D357" s="172"/>
      <c r="E357" s="172"/>
      <c r="F357" s="172"/>
      <c r="G357" s="172"/>
      <c r="H357" s="172"/>
      <c r="I357" s="175"/>
      <c r="J357" s="172"/>
      <c r="K357" s="172"/>
      <c r="L357" s="172"/>
      <c r="M357" s="172"/>
      <c r="N357" s="172"/>
      <c r="O357" s="172"/>
      <c r="P357" s="172"/>
      <c r="Q357" s="172"/>
      <c r="R357" s="172"/>
      <c r="S357" s="172"/>
      <c r="T357" s="172"/>
      <c r="U357" s="172"/>
      <c r="V357" s="172"/>
      <c r="W357" s="172"/>
      <c r="X357" s="172"/>
      <c r="Y357" s="172"/>
      <c r="Z357" s="172"/>
      <c r="AA357" s="172"/>
    </row>
    <row r="358" spans="1:27" s="173" customFormat="1" ht="15.75" customHeight="1" x14ac:dyDescent="0.2">
      <c r="A358" s="172"/>
      <c r="B358" s="172"/>
      <c r="C358" s="175"/>
      <c r="D358" s="172"/>
      <c r="E358" s="172"/>
      <c r="F358" s="172"/>
      <c r="G358" s="172"/>
      <c r="H358" s="172"/>
      <c r="I358" s="175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  <c r="T358" s="172"/>
      <c r="U358" s="172"/>
      <c r="V358" s="172"/>
      <c r="W358" s="172"/>
      <c r="X358" s="172"/>
      <c r="Y358" s="172"/>
      <c r="Z358" s="172"/>
      <c r="AA358" s="172"/>
    </row>
    <row r="359" spans="1:27" s="173" customFormat="1" ht="15.75" customHeight="1" x14ac:dyDescent="0.2">
      <c r="A359" s="172"/>
      <c r="B359" s="172"/>
      <c r="C359" s="175"/>
      <c r="D359" s="172"/>
      <c r="E359" s="172"/>
      <c r="F359" s="172"/>
      <c r="G359" s="172"/>
      <c r="H359" s="172"/>
      <c r="I359" s="175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  <c r="X359" s="172"/>
      <c r="Y359" s="172"/>
      <c r="Z359" s="172"/>
      <c r="AA359" s="172"/>
    </row>
    <row r="360" spans="1:27" s="173" customFormat="1" ht="15.75" customHeight="1" x14ac:dyDescent="0.2">
      <c r="A360" s="172"/>
      <c r="B360" s="172"/>
      <c r="C360" s="175"/>
      <c r="D360" s="172"/>
      <c r="E360" s="172"/>
      <c r="F360" s="172"/>
      <c r="G360" s="172"/>
      <c r="H360" s="172"/>
      <c r="I360" s="175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2"/>
      <c r="V360" s="172"/>
      <c r="W360" s="172"/>
      <c r="X360" s="172"/>
      <c r="Y360" s="172"/>
      <c r="Z360" s="172"/>
      <c r="AA360" s="172"/>
    </row>
    <row r="361" spans="1:27" s="173" customFormat="1" ht="15.75" customHeight="1" x14ac:dyDescent="0.2">
      <c r="A361" s="172"/>
      <c r="B361" s="172"/>
      <c r="C361" s="175"/>
      <c r="D361" s="172"/>
      <c r="E361" s="172"/>
      <c r="F361" s="172"/>
      <c r="G361" s="172"/>
      <c r="H361" s="172"/>
      <c r="I361" s="175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72"/>
      <c r="Y361" s="172"/>
      <c r="Z361" s="172"/>
      <c r="AA361" s="172"/>
    </row>
    <row r="362" spans="1:27" s="173" customFormat="1" ht="15.75" customHeight="1" x14ac:dyDescent="0.2">
      <c r="A362" s="172"/>
      <c r="B362" s="172"/>
      <c r="C362" s="175"/>
      <c r="D362" s="172"/>
      <c r="E362" s="172"/>
      <c r="F362" s="172"/>
      <c r="G362" s="172"/>
      <c r="H362" s="172"/>
      <c r="I362" s="175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  <c r="AA362" s="172"/>
    </row>
    <row r="363" spans="1:27" s="173" customFormat="1" ht="15.75" customHeight="1" x14ac:dyDescent="0.2">
      <c r="A363" s="172"/>
      <c r="B363" s="172"/>
      <c r="C363" s="175"/>
      <c r="D363" s="172"/>
      <c r="E363" s="172"/>
      <c r="F363" s="172"/>
      <c r="G363" s="172"/>
      <c r="H363" s="172"/>
      <c r="I363" s="175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  <c r="AA363" s="172"/>
    </row>
    <row r="364" spans="1:27" s="173" customFormat="1" ht="15.75" customHeight="1" x14ac:dyDescent="0.2">
      <c r="A364" s="172"/>
      <c r="B364" s="172"/>
      <c r="C364" s="175"/>
      <c r="D364" s="172"/>
      <c r="E364" s="172"/>
      <c r="F364" s="172"/>
      <c r="G364" s="172"/>
      <c r="H364" s="172"/>
      <c r="I364" s="175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</row>
    <row r="365" spans="1:27" s="173" customFormat="1" ht="15.75" customHeight="1" x14ac:dyDescent="0.2">
      <c r="A365" s="172"/>
      <c r="B365" s="172"/>
      <c r="C365" s="175"/>
      <c r="D365" s="172"/>
      <c r="E365" s="172"/>
      <c r="F365" s="172"/>
      <c r="G365" s="172"/>
      <c r="H365" s="172"/>
      <c r="I365" s="175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</row>
    <row r="366" spans="1:27" s="173" customFormat="1" ht="15.75" customHeight="1" x14ac:dyDescent="0.2">
      <c r="A366" s="172"/>
      <c r="B366" s="172"/>
      <c r="C366" s="175"/>
      <c r="D366" s="172"/>
      <c r="E366" s="172"/>
      <c r="F366" s="172"/>
      <c r="G366" s="172"/>
      <c r="H366" s="172"/>
      <c r="I366" s="175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</row>
    <row r="367" spans="1:27" s="173" customFormat="1" ht="15.75" customHeight="1" x14ac:dyDescent="0.2">
      <c r="A367" s="172"/>
      <c r="B367" s="172"/>
      <c r="C367" s="175"/>
      <c r="D367" s="172"/>
      <c r="E367" s="172"/>
      <c r="F367" s="172"/>
      <c r="G367" s="172"/>
      <c r="H367" s="172"/>
      <c r="I367" s="175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</row>
    <row r="368" spans="1:27" s="173" customFormat="1" ht="15.75" customHeight="1" x14ac:dyDescent="0.2">
      <c r="A368" s="172"/>
      <c r="B368" s="172"/>
      <c r="C368" s="175"/>
      <c r="D368" s="172"/>
      <c r="E368" s="172"/>
      <c r="F368" s="172"/>
      <c r="G368" s="172"/>
      <c r="H368" s="172"/>
      <c r="I368" s="175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</row>
    <row r="369" spans="1:27" s="173" customFormat="1" ht="15.75" customHeight="1" x14ac:dyDescent="0.2">
      <c r="A369" s="172"/>
      <c r="B369" s="172"/>
      <c r="C369" s="175"/>
      <c r="D369" s="172"/>
      <c r="E369" s="172"/>
      <c r="F369" s="172"/>
      <c r="G369" s="172"/>
      <c r="H369" s="172"/>
      <c r="I369" s="175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</row>
    <row r="370" spans="1:27" s="173" customFormat="1" ht="15.75" customHeight="1" x14ac:dyDescent="0.2">
      <c r="A370" s="172"/>
      <c r="B370" s="172"/>
      <c r="C370" s="175"/>
      <c r="D370" s="172"/>
      <c r="E370" s="172"/>
      <c r="F370" s="172"/>
      <c r="G370" s="172"/>
      <c r="H370" s="172"/>
      <c r="I370" s="175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</row>
    <row r="371" spans="1:27" s="173" customFormat="1" ht="15.75" customHeight="1" x14ac:dyDescent="0.2">
      <c r="A371" s="172"/>
      <c r="B371" s="172"/>
      <c r="C371" s="175"/>
      <c r="D371" s="172"/>
      <c r="E371" s="172"/>
      <c r="F371" s="172"/>
      <c r="G371" s="172"/>
      <c r="H371" s="172"/>
      <c r="I371" s="175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  <c r="AA371" s="172"/>
    </row>
    <row r="372" spans="1:27" ht="15.75" customHeight="1" x14ac:dyDescent="0.2">
      <c r="A372" s="37"/>
      <c r="B372" s="37"/>
      <c r="C372" s="80"/>
      <c r="D372" s="37"/>
      <c r="E372" s="37"/>
      <c r="F372" s="37"/>
      <c r="G372" s="37"/>
      <c r="H372" s="37"/>
      <c r="I372" s="80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1:27" ht="15.75" customHeight="1" x14ac:dyDescent="0.2">
      <c r="A373" s="37"/>
      <c r="B373" s="37"/>
      <c r="C373" s="80"/>
      <c r="D373" s="37"/>
      <c r="E373" s="37"/>
      <c r="F373" s="37"/>
      <c r="G373" s="37"/>
      <c r="H373" s="37"/>
      <c r="I373" s="80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1:27" ht="15.75" customHeight="1" x14ac:dyDescent="0.2">
      <c r="A374" s="37"/>
      <c r="B374" s="37"/>
      <c r="C374" s="80"/>
      <c r="D374" s="37"/>
      <c r="E374" s="37"/>
      <c r="F374" s="37"/>
      <c r="G374" s="37"/>
      <c r="H374" s="37"/>
      <c r="I374" s="80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</row>
    <row r="375" spans="1:27" ht="15.75" customHeight="1" x14ac:dyDescent="0.2">
      <c r="A375" s="37"/>
      <c r="B375" s="37"/>
      <c r="C375" s="80"/>
      <c r="D375" s="37"/>
      <c r="E375" s="37"/>
      <c r="F375" s="37"/>
      <c r="G375" s="37"/>
      <c r="H375" s="37"/>
      <c r="I375" s="80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</row>
    <row r="376" spans="1:27" ht="15.75" customHeight="1" x14ac:dyDescent="0.2">
      <c r="A376" s="37"/>
      <c r="B376" s="37"/>
      <c r="C376" s="80"/>
      <c r="D376" s="37"/>
      <c r="E376" s="37"/>
      <c r="F376" s="37"/>
      <c r="G376" s="37"/>
      <c r="H376" s="37"/>
      <c r="I376" s="80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</row>
    <row r="377" spans="1:27" ht="15.75" customHeight="1" x14ac:dyDescent="0.2">
      <c r="A377" s="37"/>
      <c r="B377" s="37"/>
      <c r="C377" s="80"/>
      <c r="D377" s="37"/>
      <c r="E377" s="37"/>
      <c r="F377" s="37"/>
      <c r="G377" s="37"/>
      <c r="H377" s="37"/>
      <c r="I377" s="80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</row>
    <row r="378" spans="1:27" ht="15.75" customHeight="1" x14ac:dyDescent="0.2">
      <c r="A378" s="37"/>
      <c r="B378" s="37"/>
      <c r="C378" s="80"/>
      <c r="D378" s="37"/>
      <c r="E378" s="37"/>
      <c r="F378" s="37"/>
      <c r="G378" s="37"/>
      <c r="H378" s="37"/>
      <c r="I378" s="80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</row>
    <row r="379" spans="1:27" ht="15.75" customHeight="1" x14ac:dyDescent="0.2">
      <c r="A379" s="37"/>
      <c r="B379" s="37"/>
      <c r="C379" s="80"/>
      <c r="D379" s="37"/>
      <c r="E379" s="37"/>
      <c r="F379" s="37"/>
      <c r="G379" s="37"/>
      <c r="H379" s="37"/>
      <c r="I379" s="80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</row>
    <row r="380" spans="1:27" ht="15.75" customHeight="1" x14ac:dyDescent="0.2">
      <c r="A380" s="37"/>
      <c r="B380" s="37"/>
      <c r="C380" s="80"/>
      <c r="D380" s="37"/>
      <c r="E380" s="37"/>
      <c r="F380" s="37"/>
      <c r="G380" s="37"/>
      <c r="H380" s="37"/>
      <c r="I380" s="80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1:27" ht="15.75" customHeight="1" x14ac:dyDescent="0.2">
      <c r="A381" s="37"/>
      <c r="B381" s="37"/>
      <c r="C381" s="80"/>
      <c r="D381" s="37"/>
      <c r="E381" s="37"/>
      <c r="F381" s="37"/>
      <c r="G381" s="37"/>
      <c r="H381" s="37"/>
      <c r="I381" s="80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</row>
    <row r="382" spans="1:27" ht="15.75" customHeight="1" x14ac:dyDescent="0.2">
      <c r="A382" s="37"/>
      <c r="B382" s="37"/>
      <c r="C382" s="80"/>
      <c r="D382" s="37"/>
      <c r="E382" s="37"/>
      <c r="F382" s="37"/>
      <c r="G382" s="37"/>
      <c r="H382" s="37"/>
      <c r="I382" s="80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</row>
    <row r="383" spans="1:27" ht="15.75" customHeight="1" x14ac:dyDescent="0.2">
      <c r="A383" s="37"/>
      <c r="B383" s="37"/>
      <c r="C383" s="80"/>
      <c r="D383" s="37"/>
      <c r="E383" s="37"/>
      <c r="F383" s="37"/>
      <c r="G383" s="37"/>
      <c r="H383" s="37"/>
      <c r="I383" s="80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</row>
    <row r="384" spans="1:27" ht="15.75" customHeight="1" x14ac:dyDescent="0.2">
      <c r="A384" s="37"/>
      <c r="B384" s="37"/>
      <c r="C384" s="80"/>
      <c r="D384" s="37"/>
      <c r="E384" s="37"/>
      <c r="F384" s="37"/>
      <c r="G384" s="37"/>
      <c r="H384" s="37"/>
      <c r="I384" s="80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</row>
    <row r="385" spans="1:27" ht="15.75" customHeight="1" x14ac:dyDescent="0.2">
      <c r="A385" s="37"/>
      <c r="B385" s="37"/>
      <c r="C385" s="80"/>
      <c r="D385" s="37"/>
      <c r="E385" s="37"/>
      <c r="F385" s="37"/>
      <c r="G385" s="37"/>
      <c r="H385" s="37"/>
      <c r="I385" s="80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</row>
    <row r="386" spans="1:27" ht="15.75" customHeight="1" x14ac:dyDescent="0.2">
      <c r="A386" s="37"/>
      <c r="B386" s="37"/>
      <c r="C386" s="80"/>
      <c r="D386" s="37"/>
      <c r="E386" s="37"/>
      <c r="F386" s="37"/>
      <c r="G386" s="37"/>
      <c r="H386" s="37"/>
      <c r="I386" s="80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</row>
    <row r="387" spans="1:27" ht="15.75" customHeight="1" x14ac:dyDescent="0.2">
      <c r="A387" s="37"/>
      <c r="B387" s="37"/>
      <c r="C387" s="80"/>
      <c r="D387" s="37"/>
      <c r="E387" s="37"/>
      <c r="F387" s="37"/>
      <c r="G387" s="37"/>
      <c r="H387" s="37"/>
      <c r="I387" s="80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</row>
    <row r="388" spans="1:27" ht="15.75" customHeight="1" x14ac:dyDescent="0.2">
      <c r="A388" s="37"/>
      <c r="B388" s="37"/>
      <c r="C388" s="80"/>
      <c r="D388" s="37"/>
      <c r="E388" s="37"/>
      <c r="F388" s="37"/>
      <c r="G388" s="37"/>
      <c r="H388" s="37"/>
      <c r="I388" s="80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</row>
    <row r="389" spans="1:27" ht="15.75" customHeight="1" x14ac:dyDescent="0.2">
      <c r="A389" s="37"/>
      <c r="B389" s="37"/>
      <c r="C389" s="80"/>
      <c r="D389" s="37"/>
      <c r="E389" s="37"/>
      <c r="F389" s="37"/>
      <c r="G389" s="37"/>
      <c r="H389" s="37"/>
      <c r="I389" s="80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</row>
    <row r="390" spans="1:27" ht="15.75" customHeight="1" x14ac:dyDescent="0.2">
      <c r="A390" s="37"/>
      <c r="B390" s="37"/>
      <c r="C390" s="80"/>
      <c r="D390" s="37"/>
      <c r="E390" s="37"/>
      <c r="F390" s="37"/>
      <c r="G390" s="37"/>
      <c r="H390" s="37"/>
      <c r="I390" s="80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</row>
    <row r="391" spans="1:27" ht="15.75" customHeight="1" x14ac:dyDescent="0.2">
      <c r="A391" s="37"/>
      <c r="B391" s="37"/>
      <c r="C391" s="80"/>
      <c r="D391" s="37"/>
      <c r="E391" s="37"/>
      <c r="F391" s="37"/>
      <c r="G391" s="37"/>
      <c r="H391" s="37"/>
      <c r="I391" s="80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</row>
    <row r="392" spans="1:27" ht="15.75" customHeight="1" x14ac:dyDescent="0.2">
      <c r="A392" s="37"/>
      <c r="B392" s="37"/>
      <c r="C392" s="80"/>
      <c r="D392" s="37"/>
      <c r="E392" s="37"/>
      <c r="F392" s="37"/>
      <c r="G392" s="37"/>
      <c r="H392" s="37"/>
      <c r="I392" s="80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</row>
    <row r="393" spans="1:27" ht="15.75" customHeight="1" x14ac:dyDescent="0.2">
      <c r="A393" s="37"/>
      <c r="B393" s="37"/>
      <c r="C393" s="80"/>
      <c r="D393" s="37"/>
      <c r="E393" s="37"/>
      <c r="F393" s="37"/>
      <c r="G393" s="37"/>
      <c r="H393" s="37"/>
      <c r="I393" s="80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</row>
    <row r="394" spans="1:27" ht="15.75" customHeight="1" x14ac:dyDescent="0.2">
      <c r="A394" s="37"/>
      <c r="B394" s="37"/>
      <c r="C394" s="80"/>
      <c r="D394" s="37"/>
      <c r="E394" s="37"/>
      <c r="F394" s="37"/>
      <c r="G394" s="37"/>
      <c r="H394" s="37"/>
      <c r="I394" s="80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</row>
    <row r="395" spans="1:27" ht="15.75" customHeight="1" x14ac:dyDescent="0.2">
      <c r="A395" s="37"/>
      <c r="B395" s="37"/>
      <c r="C395" s="80"/>
      <c r="D395" s="37"/>
      <c r="E395" s="37"/>
      <c r="F395" s="37"/>
      <c r="G395" s="37"/>
      <c r="H395" s="37"/>
      <c r="I395" s="80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</row>
    <row r="396" spans="1:27" ht="15.75" customHeight="1" x14ac:dyDescent="0.2">
      <c r="A396" s="37"/>
      <c r="B396" s="37"/>
      <c r="C396" s="80"/>
      <c r="D396" s="37"/>
      <c r="E396" s="37"/>
      <c r="F396" s="37"/>
      <c r="G396" s="37"/>
      <c r="H396" s="37"/>
      <c r="I396" s="80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</row>
    <row r="397" spans="1:27" ht="15.75" customHeight="1" x14ac:dyDescent="0.2">
      <c r="A397" s="37"/>
      <c r="B397" s="37"/>
      <c r="C397" s="80"/>
      <c r="D397" s="37"/>
      <c r="E397" s="37"/>
      <c r="F397" s="37"/>
      <c r="G397" s="37"/>
      <c r="H397" s="37"/>
      <c r="I397" s="80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1:27" ht="15.75" customHeight="1" x14ac:dyDescent="0.2">
      <c r="A398" s="37"/>
      <c r="B398" s="37"/>
      <c r="C398" s="80"/>
      <c r="D398" s="37"/>
      <c r="E398" s="37"/>
      <c r="F398" s="37"/>
      <c r="G398" s="37"/>
      <c r="H398" s="37"/>
      <c r="I398" s="80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</row>
    <row r="399" spans="1:27" ht="15.75" customHeight="1" x14ac:dyDescent="0.2">
      <c r="A399" s="37"/>
      <c r="B399" s="37"/>
      <c r="C399" s="80"/>
      <c r="D399" s="37"/>
      <c r="E399" s="37"/>
      <c r="F399" s="37"/>
      <c r="G399" s="37"/>
      <c r="H399" s="37"/>
      <c r="I399" s="80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</row>
    <row r="400" spans="1:27" ht="15.75" customHeight="1" x14ac:dyDescent="0.2">
      <c r="A400" s="37"/>
      <c r="B400" s="37"/>
      <c r="C400" s="80"/>
      <c r="D400" s="37"/>
      <c r="E400" s="37"/>
      <c r="F400" s="37"/>
      <c r="G400" s="37"/>
      <c r="H400" s="37"/>
      <c r="I400" s="80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1:27" ht="15.75" customHeight="1" x14ac:dyDescent="0.2">
      <c r="A401" s="37"/>
      <c r="B401" s="37"/>
      <c r="C401" s="80"/>
      <c r="D401" s="37"/>
      <c r="E401" s="37"/>
      <c r="F401" s="37"/>
      <c r="G401" s="37"/>
      <c r="H401" s="37"/>
      <c r="I401" s="80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1:27" ht="15.75" customHeight="1" x14ac:dyDescent="0.2">
      <c r="A402" s="37"/>
      <c r="B402" s="37"/>
      <c r="C402" s="80"/>
      <c r="D402" s="37"/>
      <c r="E402" s="37"/>
      <c r="F402" s="37"/>
      <c r="G402" s="37"/>
      <c r="H402" s="37"/>
      <c r="I402" s="80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1:27" ht="15.75" customHeight="1" x14ac:dyDescent="0.2">
      <c r="A403" s="37"/>
      <c r="B403" s="37"/>
      <c r="C403" s="80"/>
      <c r="D403" s="37"/>
      <c r="E403" s="37"/>
      <c r="F403" s="37"/>
      <c r="G403" s="37"/>
      <c r="H403" s="37"/>
      <c r="I403" s="80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</row>
    <row r="404" spans="1:27" ht="15.75" customHeight="1" x14ac:dyDescent="0.2">
      <c r="A404" s="37"/>
      <c r="B404" s="37"/>
      <c r="C404" s="80"/>
      <c r="D404" s="37"/>
      <c r="E404" s="37"/>
      <c r="F404" s="37"/>
      <c r="G404" s="37"/>
      <c r="H404" s="37"/>
      <c r="I404" s="80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</row>
    <row r="405" spans="1:27" ht="15.75" customHeight="1" x14ac:dyDescent="0.2">
      <c r="A405" s="37"/>
      <c r="B405" s="37"/>
      <c r="C405" s="80"/>
      <c r="D405" s="37"/>
      <c r="E405" s="37"/>
      <c r="F405" s="37"/>
      <c r="G405" s="37"/>
      <c r="H405" s="37"/>
      <c r="I405" s="80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</row>
    <row r="406" spans="1:27" ht="15.75" customHeight="1" x14ac:dyDescent="0.2">
      <c r="A406" s="37"/>
      <c r="B406" s="37"/>
      <c r="C406" s="80"/>
      <c r="D406" s="37"/>
      <c r="E406" s="37"/>
      <c r="F406" s="37"/>
      <c r="G406" s="37"/>
      <c r="H406" s="37"/>
      <c r="I406" s="80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</row>
    <row r="407" spans="1:27" ht="15.75" customHeight="1" x14ac:dyDescent="0.2">
      <c r="A407" s="37"/>
      <c r="B407" s="37"/>
      <c r="C407" s="80"/>
      <c r="D407" s="37"/>
      <c r="E407" s="37"/>
      <c r="F407" s="37"/>
      <c r="G407" s="37"/>
      <c r="H407" s="37"/>
      <c r="I407" s="80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</row>
    <row r="408" spans="1:27" ht="15.75" customHeight="1" x14ac:dyDescent="0.2">
      <c r="A408" s="37"/>
      <c r="B408" s="37"/>
      <c r="C408" s="80"/>
      <c r="D408" s="37"/>
      <c r="E408" s="37"/>
      <c r="F408" s="37"/>
      <c r="G408" s="37"/>
      <c r="H408" s="37"/>
      <c r="I408" s="80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</row>
    <row r="409" spans="1:27" ht="15.75" customHeight="1" x14ac:dyDescent="0.2">
      <c r="A409" s="37"/>
      <c r="B409" s="37"/>
      <c r="C409" s="80"/>
      <c r="D409" s="37"/>
      <c r="E409" s="37"/>
      <c r="F409" s="37"/>
      <c r="G409" s="37"/>
      <c r="H409" s="37"/>
      <c r="I409" s="80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</row>
    <row r="410" spans="1:27" ht="15.75" customHeight="1" x14ac:dyDescent="0.2">
      <c r="A410" s="37"/>
      <c r="B410" s="37"/>
      <c r="C410" s="80"/>
      <c r="D410" s="37"/>
      <c r="E410" s="37"/>
      <c r="F410" s="37"/>
      <c r="G410" s="37"/>
      <c r="H410" s="37"/>
      <c r="I410" s="80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</row>
    <row r="411" spans="1:27" ht="15.75" customHeight="1" x14ac:dyDescent="0.2">
      <c r="A411" s="37"/>
      <c r="B411" s="37"/>
      <c r="C411" s="80"/>
      <c r="D411" s="37"/>
      <c r="E411" s="37"/>
      <c r="F411" s="37"/>
      <c r="G411" s="37"/>
      <c r="H411" s="37"/>
      <c r="I411" s="80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</row>
    <row r="412" spans="1:27" ht="15.75" customHeight="1" x14ac:dyDescent="0.2">
      <c r="A412" s="37"/>
      <c r="B412" s="37"/>
      <c r="C412" s="80"/>
      <c r="D412" s="37"/>
      <c r="E412" s="37"/>
      <c r="F412" s="37"/>
      <c r="G412" s="37"/>
      <c r="H412" s="37"/>
      <c r="I412" s="80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</row>
    <row r="413" spans="1:27" ht="15.75" customHeight="1" x14ac:dyDescent="0.2">
      <c r="A413" s="37"/>
      <c r="B413" s="37"/>
      <c r="C413" s="80"/>
      <c r="D413" s="37"/>
      <c r="E413" s="37"/>
      <c r="F413" s="37"/>
      <c r="G413" s="37"/>
      <c r="H413" s="37"/>
      <c r="I413" s="80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</row>
    <row r="414" spans="1:27" ht="15.75" customHeight="1" x14ac:dyDescent="0.2">
      <c r="A414" s="37"/>
      <c r="B414" s="37"/>
      <c r="C414" s="80"/>
      <c r="D414" s="37"/>
      <c r="E414" s="37"/>
      <c r="F414" s="37"/>
      <c r="G414" s="37"/>
      <c r="H414" s="37"/>
      <c r="I414" s="80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</row>
    <row r="415" spans="1:27" ht="15.75" customHeight="1" x14ac:dyDescent="0.2">
      <c r="A415" s="37"/>
      <c r="B415" s="37"/>
      <c r="C415" s="80"/>
      <c r="D415" s="37"/>
      <c r="E415" s="37"/>
      <c r="F415" s="37"/>
      <c r="G415" s="37"/>
      <c r="H415" s="37"/>
      <c r="I415" s="80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</row>
    <row r="416" spans="1:27" ht="15.75" customHeight="1" x14ac:dyDescent="0.2">
      <c r="A416" s="37"/>
      <c r="B416" s="37"/>
      <c r="C416" s="80"/>
      <c r="D416" s="37"/>
      <c r="E416" s="37"/>
      <c r="F416" s="37"/>
      <c r="G416" s="37"/>
      <c r="H416" s="37"/>
      <c r="I416" s="80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</row>
    <row r="417" spans="1:27" ht="15.75" customHeight="1" x14ac:dyDescent="0.2">
      <c r="A417" s="37"/>
      <c r="B417" s="37"/>
      <c r="C417" s="80"/>
      <c r="D417" s="37"/>
      <c r="E417" s="37"/>
      <c r="F417" s="37"/>
      <c r="G417" s="37"/>
      <c r="H417" s="37"/>
      <c r="I417" s="80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</row>
    <row r="418" spans="1:27" ht="15.75" customHeight="1" x14ac:dyDescent="0.2">
      <c r="A418" s="37"/>
      <c r="B418" s="37"/>
      <c r="C418" s="80"/>
      <c r="D418" s="37"/>
      <c r="E418" s="37"/>
      <c r="F418" s="37"/>
      <c r="G418" s="37"/>
      <c r="H418" s="37"/>
      <c r="I418" s="80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</row>
    <row r="419" spans="1:27" ht="15.75" customHeight="1" x14ac:dyDescent="0.2">
      <c r="A419" s="37"/>
      <c r="B419" s="37"/>
      <c r="C419" s="80"/>
      <c r="D419" s="37"/>
      <c r="E419" s="37"/>
      <c r="F419" s="37"/>
      <c r="G419" s="37"/>
      <c r="H419" s="37"/>
      <c r="I419" s="80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</row>
    <row r="420" spans="1:27" ht="15.75" customHeight="1" x14ac:dyDescent="0.2">
      <c r="A420" s="37"/>
      <c r="B420" s="37"/>
      <c r="C420" s="80"/>
      <c r="D420" s="37"/>
      <c r="E420" s="37"/>
      <c r="F420" s="37"/>
      <c r="G420" s="37"/>
      <c r="H420" s="37"/>
      <c r="I420" s="80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</row>
    <row r="421" spans="1:27" ht="15.75" customHeight="1" x14ac:dyDescent="0.2">
      <c r="A421" s="37"/>
      <c r="B421" s="37"/>
      <c r="C421" s="80"/>
      <c r="D421" s="37"/>
      <c r="E421" s="37"/>
      <c r="F421" s="37"/>
      <c r="G421" s="37"/>
      <c r="H421" s="37"/>
      <c r="I421" s="80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</row>
    <row r="422" spans="1:27" ht="15.75" customHeight="1" x14ac:dyDescent="0.2">
      <c r="A422" s="37"/>
      <c r="B422" s="37"/>
      <c r="C422" s="80"/>
      <c r="D422" s="37"/>
      <c r="E422" s="37"/>
      <c r="F422" s="37"/>
      <c r="G422" s="37"/>
      <c r="H422" s="37"/>
      <c r="I422" s="80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</row>
    <row r="423" spans="1:27" ht="15.75" customHeight="1" x14ac:dyDescent="0.2">
      <c r="A423" s="37"/>
      <c r="B423" s="37"/>
      <c r="C423" s="80"/>
      <c r="D423" s="37"/>
      <c r="E423" s="37"/>
      <c r="F423" s="37"/>
      <c r="G423" s="37"/>
      <c r="H423" s="37"/>
      <c r="I423" s="80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</row>
    <row r="424" spans="1:27" ht="15.75" customHeight="1" x14ac:dyDescent="0.2">
      <c r="A424" s="37"/>
      <c r="B424" s="37"/>
      <c r="C424" s="80"/>
      <c r="D424" s="37"/>
      <c r="E424" s="37"/>
      <c r="F424" s="37"/>
      <c r="G424" s="37"/>
      <c r="H424" s="37"/>
      <c r="I424" s="80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</row>
    <row r="425" spans="1:27" ht="15.75" customHeight="1" x14ac:dyDescent="0.2">
      <c r="A425" s="37"/>
      <c r="B425" s="37"/>
      <c r="C425" s="80"/>
      <c r="D425" s="37"/>
      <c r="E425" s="37"/>
      <c r="F425" s="37"/>
      <c r="G425" s="37"/>
      <c r="H425" s="37"/>
      <c r="I425" s="80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</row>
    <row r="426" spans="1:27" ht="15.75" customHeight="1" x14ac:dyDescent="0.2">
      <c r="A426" s="37"/>
      <c r="B426" s="37"/>
      <c r="C426" s="80"/>
      <c r="D426" s="37"/>
      <c r="E426" s="37"/>
      <c r="F426" s="37"/>
      <c r="G426" s="37"/>
      <c r="H426" s="37"/>
      <c r="I426" s="80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1:27" ht="15.75" customHeight="1" x14ac:dyDescent="0.2">
      <c r="A427" s="37"/>
      <c r="B427" s="37"/>
      <c r="C427" s="80"/>
      <c r="D427" s="37"/>
      <c r="E427" s="37"/>
      <c r="F427" s="37"/>
      <c r="G427" s="37"/>
      <c r="H427" s="37"/>
      <c r="I427" s="80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</row>
    <row r="428" spans="1:27" ht="15.75" customHeight="1" x14ac:dyDescent="0.2">
      <c r="A428" s="37"/>
      <c r="B428" s="37"/>
      <c r="C428" s="80"/>
      <c r="D428" s="37"/>
      <c r="E428" s="37"/>
      <c r="F428" s="37"/>
      <c r="G428" s="37"/>
      <c r="H428" s="37"/>
      <c r="I428" s="80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</row>
    <row r="429" spans="1:27" ht="15.75" customHeight="1" x14ac:dyDescent="0.2">
      <c r="A429" s="37"/>
      <c r="B429" s="37"/>
      <c r="C429" s="80"/>
      <c r="D429" s="37"/>
      <c r="E429" s="37"/>
      <c r="F429" s="37"/>
      <c r="G429" s="37"/>
      <c r="H429" s="37"/>
      <c r="I429" s="80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</row>
    <row r="430" spans="1:27" ht="15.75" customHeight="1" x14ac:dyDescent="0.2">
      <c r="A430" s="37"/>
      <c r="B430" s="37"/>
      <c r="C430" s="80"/>
      <c r="D430" s="37"/>
      <c r="E430" s="37"/>
      <c r="F430" s="37"/>
      <c r="G430" s="37"/>
      <c r="H430" s="37"/>
      <c r="I430" s="80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</row>
    <row r="431" spans="1:27" ht="15.75" customHeight="1" x14ac:dyDescent="0.2">
      <c r="A431" s="37"/>
      <c r="B431" s="37"/>
      <c r="C431" s="80"/>
      <c r="D431" s="37"/>
      <c r="E431" s="37"/>
      <c r="F431" s="37"/>
      <c r="G431" s="37"/>
      <c r="H431" s="37"/>
      <c r="I431" s="80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</row>
    <row r="432" spans="1:27" ht="15.75" customHeight="1" x14ac:dyDescent="0.2">
      <c r="A432" s="37"/>
      <c r="B432" s="37"/>
      <c r="C432" s="80"/>
      <c r="D432" s="37"/>
      <c r="E432" s="37"/>
      <c r="F432" s="37"/>
      <c r="G432" s="37"/>
      <c r="H432" s="37"/>
      <c r="I432" s="80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</row>
    <row r="433" spans="1:27" ht="15.75" customHeight="1" x14ac:dyDescent="0.2">
      <c r="A433" s="37"/>
      <c r="B433" s="37"/>
      <c r="C433" s="80"/>
      <c r="D433" s="37"/>
      <c r="E433" s="37"/>
      <c r="F433" s="37"/>
      <c r="G433" s="37"/>
      <c r="H433" s="37"/>
      <c r="I433" s="80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</row>
    <row r="434" spans="1:27" ht="15.75" customHeight="1" x14ac:dyDescent="0.2">
      <c r="A434" s="37"/>
      <c r="B434" s="37"/>
      <c r="C434" s="80"/>
      <c r="D434" s="37"/>
      <c r="E434" s="37"/>
      <c r="F434" s="37"/>
      <c r="G434" s="37"/>
      <c r="H434" s="37"/>
      <c r="I434" s="80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</row>
    <row r="435" spans="1:27" ht="15.75" customHeight="1" x14ac:dyDescent="0.2">
      <c r="A435" s="37"/>
      <c r="B435" s="37"/>
      <c r="C435" s="80"/>
      <c r="D435" s="37"/>
      <c r="E435" s="37"/>
      <c r="F435" s="37"/>
      <c r="G435" s="37"/>
      <c r="H435" s="37"/>
      <c r="I435" s="80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</row>
    <row r="436" spans="1:27" ht="15.75" customHeight="1" x14ac:dyDescent="0.2">
      <c r="A436" s="37"/>
      <c r="B436" s="37"/>
      <c r="C436" s="80"/>
      <c r="D436" s="37"/>
      <c r="E436" s="37"/>
      <c r="F436" s="37"/>
      <c r="G436" s="37"/>
      <c r="H436" s="37"/>
      <c r="I436" s="80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</row>
    <row r="437" spans="1:27" ht="15.75" customHeight="1" x14ac:dyDescent="0.2">
      <c r="A437" s="37"/>
      <c r="B437" s="37"/>
      <c r="C437" s="80"/>
      <c r="D437" s="37"/>
      <c r="E437" s="37"/>
      <c r="F437" s="37"/>
      <c r="G437" s="37"/>
      <c r="H437" s="37"/>
      <c r="I437" s="80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</row>
    <row r="438" spans="1:27" ht="15.75" customHeight="1" x14ac:dyDescent="0.2">
      <c r="A438" s="37"/>
      <c r="B438" s="37"/>
      <c r="C438" s="80"/>
      <c r="D438" s="37"/>
      <c r="E438" s="37"/>
      <c r="F438" s="37"/>
      <c r="G438" s="37"/>
      <c r="H438" s="37"/>
      <c r="I438" s="80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</row>
    <row r="439" spans="1:27" ht="15.75" customHeight="1" x14ac:dyDescent="0.2">
      <c r="A439" s="37"/>
      <c r="B439" s="37"/>
      <c r="C439" s="80"/>
      <c r="D439" s="37"/>
      <c r="E439" s="37"/>
      <c r="F439" s="37"/>
      <c r="G439" s="37"/>
      <c r="H439" s="37"/>
      <c r="I439" s="80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</row>
    <row r="440" spans="1:27" ht="15.75" customHeight="1" x14ac:dyDescent="0.2">
      <c r="A440" s="37"/>
      <c r="B440" s="37"/>
      <c r="C440" s="80"/>
      <c r="D440" s="37"/>
      <c r="E440" s="37"/>
      <c r="F440" s="37"/>
      <c r="G440" s="37"/>
      <c r="H440" s="37"/>
      <c r="I440" s="80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</row>
    <row r="441" spans="1:27" ht="15.75" customHeight="1" x14ac:dyDescent="0.2">
      <c r="A441" s="37"/>
      <c r="B441" s="37"/>
      <c r="C441" s="80"/>
      <c r="D441" s="37"/>
      <c r="E441" s="37"/>
      <c r="F441" s="37"/>
      <c r="G441" s="37"/>
      <c r="H441" s="37"/>
      <c r="I441" s="80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</row>
    <row r="442" spans="1:27" ht="15.75" customHeight="1" x14ac:dyDescent="0.2">
      <c r="A442" s="37"/>
      <c r="B442" s="37"/>
      <c r="C442" s="80"/>
      <c r="D442" s="37"/>
      <c r="E442" s="37"/>
      <c r="F442" s="37"/>
      <c r="G442" s="37"/>
      <c r="H442" s="37"/>
      <c r="I442" s="80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</row>
    <row r="443" spans="1:27" ht="15.75" customHeight="1" x14ac:dyDescent="0.2">
      <c r="A443" s="37"/>
      <c r="B443" s="37"/>
      <c r="C443" s="80"/>
      <c r="D443" s="37"/>
      <c r="E443" s="37"/>
      <c r="F443" s="37"/>
      <c r="G443" s="37"/>
      <c r="H443" s="37"/>
      <c r="I443" s="80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</row>
    <row r="444" spans="1:27" ht="15.75" customHeight="1" x14ac:dyDescent="0.2">
      <c r="A444" s="37"/>
      <c r="B444" s="37"/>
      <c r="C444" s="80"/>
      <c r="D444" s="37"/>
      <c r="E444" s="37"/>
      <c r="F444" s="37"/>
      <c r="G444" s="37"/>
      <c r="H444" s="37"/>
      <c r="I444" s="80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</row>
    <row r="445" spans="1:27" ht="15.75" customHeight="1" x14ac:dyDescent="0.2">
      <c r="A445" s="37"/>
      <c r="B445" s="37"/>
      <c r="C445" s="80"/>
      <c r="D445" s="37"/>
      <c r="E445" s="37"/>
      <c r="F445" s="37"/>
      <c r="G445" s="37"/>
      <c r="H445" s="37"/>
      <c r="I445" s="80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</row>
    <row r="446" spans="1:27" ht="15.75" customHeight="1" x14ac:dyDescent="0.2">
      <c r="A446" s="37"/>
      <c r="B446" s="37"/>
      <c r="C446" s="80"/>
      <c r="D446" s="37"/>
      <c r="E446" s="37"/>
      <c r="F446" s="37"/>
      <c r="G446" s="37"/>
      <c r="H446" s="37"/>
      <c r="I446" s="80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</row>
    <row r="447" spans="1:27" ht="15.75" customHeight="1" x14ac:dyDescent="0.2">
      <c r="A447" s="37"/>
      <c r="B447" s="37"/>
      <c r="C447" s="80"/>
      <c r="D447" s="37"/>
      <c r="E447" s="37"/>
      <c r="F447" s="37"/>
      <c r="G447" s="37"/>
      <c r="H447" s="37"/>
      <c r="I447" s="80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</row>
    <row r="448" spans="1:27" ht="15.75" customHeight="1" x14ac:dyDescent="0.2">
      <c r="A448" s="37"/>
      <c r="B448" s="37"/>
      <c r="C448" s="80"/>
      <c r="D448" s="37"/>
      <c r="E448" s="37"/>
      <c r="F448" s="37"/>
      <c r="G448" s="37"/>
      <c r="H448" s="37"/>
      <c r="I448" s="80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</row>
    <row r="449" spans="1:27" ht="15.75" customHeight="1" x14ac:dyDescent="0.2">
      <c r="A449" s="37"/>
      <c r="B449" s="37"/>
      <c r="C449" s="80"/>
      <c r="D449" s="37"/>
      <c r="E449" s="37"/>
      <c r="F449" s="37"/>
      <c r="G449" s="37"/>
      <c r="H449" s="37"/>
      <c r="I449" s="80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</row>
    <row r="450" spans="1:27" ht="15.75" customHeight="1" x14ac:dyDescent="0.2">
      <c r="A450" s="37"/>
      <c r="B450" s="37"/>
      <c r="C450" s="80"/>
      <c r="D450" s="37"/>
      <c r="E450" s="37"/>
      <c r="F450" s="37"/>
      <c r="G450" s="37"/>
      <c r="H450" s="37"/>
      <c r="I450" s="80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</row>
    <row r="451" spans="1:27" ht="15.75" customHeight="1" x14ac:dyDescent="0.2">
      <c r="A451" s="37"/>
      <c r="B451" s="37"/>
      <c r="C451" s="80"/>
      <c r="D451" s="37"/>
      <c r="E451" s="37"/>
      <c r="F451" s="37"/>
      <c r="G451" s="37"/>
      <c r="H451" s="37"/>
      <c r="I451" s="80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</row>
    <row r="452" spans="1:27" ht="15.75" customHeight="1" x14ac:dyDescent="0.2">
      <c r="A452" s="37"/>
      <c r="B452" s="37"/>
      <c r="C452" s="80"/>
      <c r="D452" s="37"/>
      <c r="E452" s="37"/>
      <c r="F452" s="37"/>
      <c r="G452" s="37"/>
      <c r="H452" s="37"/>
      <c r="I452" s="80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</row>
    <row r="453" spans="1:27" ht="15.75" customHeight="1" x14ac:dyDescent="0.2">
      <c r="A453" s="37"/>
      <c r="B453" s="37"/>
      <c r="C453" s="80"/>
      <c r="D453" s="37"/>
      <c r="E453" s="37"/>
      <c r="F453" s="37"/>
      <c r="G453" s="37"/>
      <c r="H453" s="37"/>
      <c r="I453" s="80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</row>
    <row r="454" spans="1:27" ht="15.75" customHeight="1" x14ac:dyDescent="0.2">
      <c r="A454" s="37"/>
      <c r="B454" s="37"/>
      <c r="C454" s="80"/>
      <c r="D454" s="37"/>
      <c r="E454" s="37"/>
      <c r="F454" s="37"/>
      <c r="G454" s="37"/>
      <c r="H454" s="37"/>
      <c r="I454" s="80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</row>
    <row r="455" spans="1:27" ht="15.75" customHeight="1" x14ac:dyDescent="0.2">
      <c r="A455" s="37"/>
      <c r="B455" s="37"/>
      <c r="C455" s="80"/>
      <c r="D455" s="37"/>
      <c r="E455" s="37"/>
      <c r="F455" s="37"/>
      <c r="G455" s="37"/>
      <c r="H455" s="37"/>
      <c r="I455" s="80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</row>
    <row r="456" spans="1:27" ht="15.75" customHeight="1" x14ac:dyDescent="0.2">
      <c r="A456" s="37"/>
      <c r="B456" s="37"/>
      <c r="C456" s="80"/>
      <c r="D456" s="37"/>
      <c r="E456" s="37"/>
      <c r="F456" s="37"/>
      <c r="G456" s="37"/>
      <c r="H456" s="37"/>
      <c r="I456" s="80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</row>
    <row r="457" spans="1:27" ht="15.75" customHeight="1" x14ac:dyDescent="0.2">
      <c r="A457" s="37"/>
      <c r="B457" s="37"/>
      <c r="C457" s="80"/>
      <c r="D457" s="37"/>
      <c r="E457" s="37"/>
      <c r="F457" s="37"/>
      <c r="G457" s="37"/>
      <c r="H457" s="37"/>
      <c r="I457" s="80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</row>
    <row r="458" spans="1:27" ht="15.75" customHeight="1" x14ac:dyDescent="0.2">
      <c r="A458" s="37"/>
      <c r="B458" s="37"/>
      <c r="C458" s="80"/>
      <c r="D458" s="37"/>
      <c r="E458" s="37"/>
      <c r="F458" s="37"/>
      <c r="G458" s="37"/>
      <c r="H458" s="37"/>
      <c r="I458" s="80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</row>
    <row r="459" spans="1:27" ht="15.75" customHeight="1" x14ac:dyDescent="0.2">
      <c r="A459" s="37"/>
      <c r="B459" s="37"/>
      <c r="C459" s="80"/>
      <c r="D459" s="37"/>
      <c r="E459" s="37"/>
      <c r="F459" s="37"/>
      <c r="G459" s="37"/>
      <c r="H459" s="37"/>
      <c r="I459" s="80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</row>
    <row r="460" spans="1:27" ht="15.75" customHeight="1" x14ac:dyDescent="0.2">
      <c r="A460" s="37"/>
      <c r="B460" s="37"/>
      <c r="C460" s="80"/>
      <c r="D460" s="37"/>
      <c r="E460" s="37"/>
      <c r="F460" s="37"/>
      <c r="G460" s="37"/>
      <c r="H460" s="37"/>
      <c r="I460" s="80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</row>
    <row r="461" spans="1:27" ht="15.75" customHeight="1" x14ac:dyDescent="0.2">
      <c r="A461" s="37"/>
      <c r="B461" s="37"/>
      <c r="C461" s="80"/>
      <c r="D461" s="37"/>
      <c r="E461" s="37"/>
      <c r="F461" s="37"/>
      <c r="G461" s="37"/>
      <c r="H461" s="37"/>
      <c r="I461" s="80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</row>
    <row r="462" spans="1:27" ht="15.75" customHeight="1" x14ac:dyDescent="0.2">
      <c r="A462" s="37"/>
      <c r="B462" s="37"/>
      <c r="C462" s="80"/>
      <c r="D462" s="37"/>
      <c r="E462" s="37"/>
      <c r="F462" s="37"/>
      <c r="G462" s="37"/>
      <c r="H462" s="37"/>
      <c r="I462" s="80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</row>
    <row r="463" spans="1:27" ht="15.75" customHeight="1" x14ac:dyDescent="0.2">
      <c r="A463" s="37"/>
      <c r="B463" s="37"/>
      <c r="C463" s="80"/>
      <c r="D463" s="37"/>
      <c r="E463" s="37"/>
      <c r="F463" s="37"/>
      <c r="G463" s="37"/>
      <c r="H463" s="37"/>
      <c r="I463" s="80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</row>
    <row r="464" spans="1:27" ht="15.75" customHeight="1" x14ac:dyDescent="0.2">
      <c r="A464" s="37"/>
      <c r="B464" s="37"/>
      <c r="C464" s="80"/>
      <c r="D464" s="37"/>
      <c r="E464" s="37"/>
      <c r="F464" s="37"/>
      <c r="G464" s="37"/>
      <c r="H464" s="37"/>
      <c r="I464" s="80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</row>
    <row r="465" spans="1:27" ht="15.75" customHeight="1" x14ac:dyDescent="0.2">
      <c r="A465" s="37"/>
      <c r="B465" s="37"/>
      <c r="C465" s="80"/>
      <c r="D465" s="37"/>
      <c r="E465" s="37"/>
      <c r="F465" s="37"/>
      <c r="G465" s="37"/>
      <c r="H465" s="37"/>
      <c r="I465" s="80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</row>
    <row r="466" spans="1:27" ht="15.75" customHeight="1" x14ac:dyDescent="0.2">
      <c r="A466" s="37"/>
      <c r="B466" s="37"/>
      <c r="C466" s="80"/>
      <c r="D466" s="37"/>
      <c r="E466" s="37"/>
      <c r="F466" s="37"/>
      <c r="G466" s="37"/>
      <c r="H466" s="37"/>
      <c r="I466" s="80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</row>
    <row r="467" spans="1:27" ht="15.75" customHeight="1" x14ac:dyDescent="0.2">
      <c r="A467" s="37"/>
      <c r="B467" s="37"/>
      <c r="C467" s="80"/>
      <c r="D467" s="37"/>
      <c r="E467" s="37"/>
      <c r="F467" s="37"/>
      <c r="G467" s="37"/>
      <c r="H467" s="37"/>
      <c r="I467" s="80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</row>
    <row r="468" spans="1:27" ht="15.75" customHeight="1" x14ac:dyDescent="0.2">
      <c r="A468" s="37"/>
      <c r="B468" s="37"/>
      <c r="C468" s="80"/>
      <c r="D468" s="37"/>
      <c r="E468" s="37"/>
      <c r="F468" s="37"/>
      <c r="G468" s="37"/>
      <c r="H468" s="37"/>
      <c r="I468" s="80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</row>
    <row r="469" spans="1:27" ht="15.75" customHeight="1" x14ac:dyDescent="0.2">
      <c r="A469" s="37"/>
      <c r="B469" s="37"/>
      <c r="C469" s="80"/>
      <c r="D469" s="37"/>
      <c r="E469" s="37"/>
      <c r="F469" s="37"/>
      <c r="G469" s="37"/>
      <c r="H469" s="37"/>
      <c r="I469" s="80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</row>
    <row r="470" spans="1:27" ht="15.75" customHeight="1" x14ac:dyDescent="0.2">
      <c r="A470" s="37"/>
      <c r="B470" s="37"/>
      <c r="C470" s="80"/>
      <c r="D470" s="37"/>
      <c r="E470" s="37"/>
      <c r="F470" s="37"/>
      <c r="G470" s="37"/>
      <c r="H470" s="37"/>
      <c r="I470" s="80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</row>
    <row r="471" spans="1:27" ht="15.75" customHeight="1" x14ac:dyDescent="0.2">
      <c r="A471" s="37"/>
      <c r="B471" s="37"/>
      <c r="C471" s="80"/>
      <c r="D471" s="37"/>
      <c r="E471" s="37"/>
      <c r="F471" s="37"/>
      <c r="G471" s="37"/>
      <c r="H471" s="37"/>
      <c r="I471" s="80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</row>
    <row r="472" spans="1:27" ht="15.75" customHeight="1" x14ac:dyDescent="0.2">
      <c r="A472" s="37"/>
      <c r="B472" s="37"/>
      <c r="C472" s="80"/>
      <c r="D472" s="37"/>
      <c r="E472" s="37"/>
      <c r="F472" s="37"/>
      <c r="G472" s="37"/>
      <c r="H472" s="37"/>
      <c r="I472" s="80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</row>
    <row r="473" spans="1:27" ht="15.75" customHeight="1" x14ac:dyDescent="0.2">
      <c r="A473" s="37"/>
      <c r="B473" s="37"/>
      <c r="C473" s="80"/>
      <c r="D473" s="37"/>
      <c r="E473" s="37"/>
      <c r="F473" s="37"/>
      <c r="G473" s="37"/>
      <c r="H473" s="37"/>
      <c r="I473" s="80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</row>
    <row r="474" spans="1:27" ht="15.75" customHeight="1" x14ac:dyDescent="0.2">
      <c r="A474" s="37"/>
      <c r="B474" s="37"/>
      <c r="C474" s="80"/>
      <c r="D474" s="37"/>
      <c r="E474" s="37"/>
      <c r="F474" s="37"/>
      <c r="G474" s="37"/>
      <c r="H474" s="37"/>
      <c r="I474" s="80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</row>
    <row r="475" spans="1:27" ht="15.75" customHeight="1" x14ac:dyDescent="0.2">
      <c r="A475" s="37"/>
      <c r="B475" s="37"/>
      <c r="C475" s="80"/>
      <c r="D475" s="37"/>
      <c r="E475" s="37"/>
      <c r="F475" s="37"/>
      <c r="G475" s="37"/>
      <c r="H475" s="37"/>
      <c r="I475" s="80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</row>
    <row r="476" spans="1:27" ht="15.75" customHeight="1" x14ac:dyDescent="0.2">
      <c r="A476" s="37"/>
      <c r="B476" s="37"/>
      <c r="C476" s="80"/>
      <c r="D476" s="37"/>
      <c r="E476" s="37"/>
      <c r="F476" s="37"/>
      <c r="G476" s="37"/>
      <c r="H476" s="37"/>
      <c r="I476" s="80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</row>
    <row r="477" spans="1:27" ht="15.75" customHeight="1" x14ac:dyDescent="0.2">
      <c r="A477" s="37"/>
      <c r="B477" s="37"/>
      <c r="C477" s="80"/>
      <c r="D477" s="37"/>
      <c r="E477" s="37"/>
      <c r="F477" s="37"/>
      <c r="G477" s="37"/>
      <c r="H477" s="37"/>
      <c r="I477" s="80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</row>
    <row r="478" spans="1:27" ht="15.75" customHeight="1" x14ac:dyDescent="0.2">
      <c r="A478" s="37"/>
      <c r="B478" s="37"/>
      <c r="C478" s="80"/>
      <c r="D478" s="37"/>
      <c r="E478" s="37"/>
      <c r="F478" s="37"/>
      <c r="G478" s="37"/>
      <c r="H478" s="37"/>
      <c r="I478" s="80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</row>
    <row r="479" spans="1:27" ht="15.75" customHeight="1" x14ac:dyDescent="0.2">
      <c r="A479" s="37"/>
      <c r="B479" s="37"/>
      <c r="C479" s="80"/>
      <c r="D479" s="37"/>
      <c r="E479" s="37"/>
      <c r="F479" s="37"/>
      <c r="G479" s="37"/>
      <c r="H479" s="37"/>
      <c r="I479" s="80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</row>
    <row r="480" spans="1:27" ht="15.75" customHeight="1" x14ac:dyDescent="0.2">
      <c r="A480" s="37"/>
      <c r="B480" s="37"/>
      <c r="C480" s="80"/>
      <c r="D480" s="37"/>
      <c r="E480" s="37"/>
      <c r="F480" s="37"/>
      <c r="G480" s="37"/>
      <c r="H480" s="37"/>
      <c r="I480" s="80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</row>
    <row r="481" spans="1:27" ht="15.75" customHeight="1" x14ac:dyDescent="0.2">
      <c r="A481" s="37"/>
      <c r="B481" s="37"/>
      <c r="C481" s="80"/>
      <c r="D481" s="37"/>
      <c r="E481" s="37"/>
      <c r="F481" s="37"/>
      <c r="G481" s="37"/>
      <c r="H481" s="37"/>
      <c r="I481" s="80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</row>
    <row r="482" spans="1:27" ht="15.75" customHeight="1" x14ac:dyDescent="0.2">
      <c r="A482" s="37"/>
      <c r="B482" s="37"/>
      <c r="C482" s="80"/>
      <c r="D482" s="37"/>
      <c r="E482" s="37"/>
      <c r="F482" s="37"/>
      <c r="G482" s="37"/>
      <c r="H482" s="37"/>
      <c r="I482" s="80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</row>
    <row r="483" spans="1:27" ht="15.75" customHeight="1" x14ac:dyDescent="0.2">
      <c r="A483" s="37"/>
      <c r="B483" s="37"/>
      <c r="C483" s="80"/>
      <c r="D483" s="37"/>
      <c r="E483" s="37"/>
      <c r="F483" s="37"/>
      <c r="G483" s="37"/>
      <c r="H483" s="37"/>
      <c r="I483" s="80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</row>
    <row r="484" spans="1:27" ht="15.75" customHeight="1" x14ac:dyDescent="0.2">
      <c r="A484" s="37"/>
      <c r="B484" s="37"/>
      <c r="C484" s="80"/>
      <c r="D484" s="37"/>
      <c r="E484" s="37"/>
      <c r="F484" s="37"/>
      <c r="G484" s="37"/>
      <c r="H484" s="37"/>
      <c r="I484" s="80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</row>
    <row r="485" spans="1:27" ht="15.75" customHeight="1" x14ac:dyDescent="0.2">
      <c r="A485" s="37"/>
      <c r="B485" s="37"/>
      <c r="C485" s="80"/>
      <c r="D485" s="37"/>
      <c r="E485" s="37"/>
      <c r="F485" s="37"/>
      <c r="G485" s="37"/>
      <c r="H485" s="37"/>
      <c r="I485" s="80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</row>
    <row r="486" spans="1:27" ht="15.75" customHeight="1" x14ac:dyDescent="0.2">
      <c r="A486" s="37"/>
      <c r="B486" s="37"/>
      <c r="C486" s="80"/>
      <c r="D486" s="37"/>
      <c r="E486" s="37"/>
      <c r="F486" s="37"/>
      <c r="G486" s="37"/>
      <c r="H486" s="37"/>
      <c r="I486" s="80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</row>
    <row r="487" spans="1:27" ht="15.75" customHeight="1" x14ac:dyDescent="0.2">
      <c r="A487" s="37"/>
      <c r="B487" s="37"/>
      <c r="C487" s="80"/>
      <c r="D487" s="37"/>
      <c r="E487" s="37"/>
      <c r="F487" s="37"/>
      <c r="G487" s="37"/>
      <c r="H487" s="37"/>
      <c r="I487" s="80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</row>
    <row r="488" spans="1:27" ht="15.75" customHeight="1" x14ac:dyDescent="0.2">
      <c r="A488" s="37"/>
      <c r="B488" s="37"/>
      <c r="C488" s="80"/>
      <c r="D488" s="37"/>
      <c r="E488" s="37"/>
      <c r="F488" s="37"/>
      <c r="G488" s="37"/>
      <c r="H488" s="37"/>
      <c r="I488" s="80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</row>
    <row r="489" spans="1:27" ht="15.75" customHeight="1" x14ac:dyDescent="0.2">
      <c r="A489" s="37"/>
      <c r="B489" s="37"/>
      <c r="C489" s="80"/>
      <c r="D489" s="37"/>
      <c r="E489" s="37"/>
      <c r="F489" s="37"/>
      <c r="G489" s="37"/>
      <c r="H489" s="37"/>
      <c r="I489" s="80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</row>
    <row r="490" spans="1:27" ht="15.75" customHeight="1" x14ac:dyDescent="0.2">
      <c r="A490" s="37"/>
      <c r="B490" s="37"/>
      <c r="C490" s="80"/>
      <c r="D490" s="37"/>
      <c r="E490" s="37"/>
      <c r="F490" s="37"/>
      <c r="G490" s="37"/>
      <c r="H490" s="37"/>
      <c r="I490" s="80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</row>
    <row r="491" spans="1:27" ht="15.75" customHeight="1" x14ac:dyDescent="0.2">
      <c r="A491" s="37"/>
      <c r="B491" s="37"/>
      <c r="C491" s="80"/>
      <c r="D491" s="37"/>
      <c r="E491" s="37"/>
      <c r="F491" s="37"/>
      <c r="G491" s="37"/>
      <c r="H491" s="37"/>
      <c r="I491" s="80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</row>
    <row r="492" spans="1:27" ht="15.75" customHeight="1" x14ac:dyDescent="0.2">
      <c r="A492" s="37"/>
      <c r="B492" s="37"/>
      <c r="C492" s="80"/>
      <c r="D492" s="37"/>
      <c r="E492" s="37"/>
      <c r="F492" s="37"/>
      <c r="G492" s="37"/>
      <c r="H492" s="37"/>
      <c r="I492" s="80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</row>
    <row r="493" spans="1:27" ht="15.75" customHeight="1" x14ac:dyDescent="0.2">
      <c r="A493" s="37"/>
      <c r="B493" s="37"/>
      <c r="C493" s="80"/>
      <c r="D493" s="37"/>
      <c r="E493" s="37"/>
      <c r="F493" s="37"/>
      <c r="G493" s="37"/>
      <c r="H493" s="37"/>
      <c r="I493" s="80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</row>
    <row r="494" spans="1:27" ht="15.75" customHeight="1" x14ac:dyDescent="0.2">
      <c r="A494" s="37"/>
      <c r="B494" s="37"/>
      <c r="C494" s="80"/>
      <c r="D494" s="37"/>
      <c r="E494" s="37"/>
      <c r="F494" s="37"/>
      <c r="G494" s="37"/>
      <c r="H494" s="37"/>
      <c r="I494" s="80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</row>
    <row r="495" spans="1:27" ht="15.75" customHeight="1" x14ac:dyDescent="0.2">
      <c r="A495" s="37"/>
      <c r="B495" s="37"/>
      <c r="C495" s="80"/>
      <c r="D495" s="37"/>
      <c r="E495" s="37"/>
      <c r="F495" s="37"/>
      <c r="G495" s="37"/>
      <c r="H495" s="37"/>
      <c r="I495" s="80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</row>
    <row r="496" spans="1:27" ht="15.75" customHeight="1" x14ac:dyDescent="0.2">
      <c r="A496" s="37"/>
      <c r="B496" s="37"/>
      <c r="C496" s="80"/>
      <c r="D496" s="37"/>
      <c r="E496" s="37"/>
      <c r="F496" s="37"/>
      <c r="G496" s="37"/>
      <c r="H496" s="37"/>
      <c r="I496" s="80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</row>
    <row r="497" spans="1:27" ht="15.75" customHeight="1" x14ac:dyDescent="0.2">
      <c r="A497" s="37"/>
      <c r="B497" s="37"/>
      <c r="C497" s="80"/>
      <c r="D497" s="37"/>
      <c r="E497" s="37"/>
      <c r="F497" s="37"/>
      <c r="G497" s="37"/>
      <c r="H497" s="37"/>
      <c r="I497" s="80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</row>
    <row r="498" spans="1:27" ht="15.75" customHeight="1" x14ac:dyDescent="0.2">
      <c r="A498" s="37"/>
      <c r="B498" s="37"/>
      <c r="C498" s="80"/>
      <c r="D498" s="37"/>
      <c r="E498" s="37"/>
      <c r="F498" s="37"/>
      <c r="G498" s="37"/>
      <c r="H498" s="37"/>
      <c r="I498" s="80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</row>
    <row r="499" spans="1:27" ht="15.75" customHeight="1" x14ac:dyDescent="0.2">
      <c r="A499" s="37"/>
      <c r="B499" s="37"/>
      <c r="C499" s="80"/>
      <c r="D499" s="37"/>
      <c r="E499" s="37"/>
      <c r="F499" s="37"/>
      <c r="G499" s="37"/>
      <c r="H499" s="37"/>
      <c r="I499" s="80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</row>
    <row r="500" spans="1:27" ht="15.75" customHeight="1" x14ac:dyDescent="0.2">
      <c r="A500" s="37"/>
      <c r="B500" s="37"/>
      <c r="C500" s="80"/>
      <c r="D500" s="37"/>
      <c r="E500" s="37"/>
      <c r="F500" s="37"/>
      <c r="G500" s="37"/>
      <c r="H500" s="37"/>
      <c r="I500" s="80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</row>
    <row r="501" spans="1:27" ht="15.75" customHeight="1" x14ac:dyDescent="0.2">
      <c r="A501" s="37"/>
      <c r="B501" s="37"/>
      <c r="C501" s="80"/>
      <c r="D501" s="37"/>
      <c r="E501" s="37"/>
      <c r="F501" s="37"/>
      <c r="G501" s="37"/>
      <c r="H501" s="37"/>
      <c r="I501" s="80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</row>
    <row r="502" spans="1:27" ht="15.75" customHeight="1" x14ac:dyDescent="0.2">
      <c r="A502" s="37"/>
      <c r="B502" s="37"/>
      <c r="C502" s="80"/>
      <c r="D502" s="37"/>
      <c r="E502" s="37"/>
      <c r="F502" s="37"/>
      <c r="G502" s="37"/>
      <c r="H502" s="37"/>
      <c r="I502" s="80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</row>
    <row r="503" spans="1:27" ht="15.75" customHeight="1" x14ac:dyDescent="0.2">
      <c r="A503" s="37"/>
      <c r="B503" s="37"/>
      <c r="C503" s="80"/>
      <c r="D503" s="37"/>
      <c r="E503" s="37"/>
      <c r="F503" s="37"/>
      <c r="G503" s="37"/>
      <c r="H503" s="37"/>
      <c r="I503" s="80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</row>
    <row r="504" spans="1:27" ht="15.75" customHeight="1" x14ac:dyDescent="0.2">
      <c r="A504" s="37"/>
      <c r="B504" s="37"/>
      <c r="C504" s="80"/>
      <c r="D504" s="37"/>
      <c r="E504" s="37"/>
      <c r="F504" s="37"/>
      <c r="G504" s="37"/>
      <c r="H504" s="37"/>
      <c r="I504" s="80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</row>
    <row r="505" spans="1:27" ht="15.75" customHeight="1" x14ac:dyDescent="0.2">
      <c r="A505" s="37"/>
      <c r="B505" s="37"/>
      <c r="C505" s="80"/>
      <c r="D505" s="37"/>
      <c r="E505" s="37"/>
      <c r="F505" s="37"/>
      <c r="G505" s="37"/>
      <c r="H505" s="37"/>
      <c r="I505" s="80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</row>
    <row r="506" spans="1:27" ht="15.75" customHeight="1" x14ac:dyDescent="0.2">
      <c r="A506" s="37"/>
      <c r="B506" s="37"/>
      <c r="C506" s="80"/>
      <c r="D506" s="37"/>
      <c r="E506" s="37"/>
      <c r="F506" s="37"/>
      <c r="G506" s="37"/>
      <c r="H506" s="37"/>
      <c r="I506" s="80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</row>
    <row r="507" spans="1:27" ht="15.75" customHeight="1" x14ac:dyDescent="0.2">
      <c r="A507" s="37"/>
      <c r="B507" s="37"/>
      <c r="C507" s="80"/>
      <c r="D507" s="37"/>
      <c r="E507" s="37"/>
      <c r="F507" s="37"/>
      <c r="G507" s="37"/>
      <c r="H507" s="37"/>
      <c r="I507" s="80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</row>
    <row r="508" spans="1:27" ht="15.75" customHeight="1" x14ac:dyDescent="0.2">
      <c r="A508" s="37"/>
      <c r="B508" s="37"/>
      <c r="C508" s="80"/>
      <c r="D508" s="37"/>
      <c r="E508" s="37"/>
      <c r="F508" s="37"/>
      <c r="G508" s="37"/>
      <c r="H508" s="37"/>
      <c r="I508" s="80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</row>
    <row r="509" spans="1:27" ht="15.75" customHeight="1" x14ac:dyDescent="0.2">
      <c r="A509" s="37"/>
      <c r="B509" s="37"/>
      <c r="C509" s="80"/>
      <c r="D509" s="37"/>
      <c r="E509" s="37"/>
      <c r="F509" s="37"/>
      <c r="G509" s="37"/>
      <c r="H509" s="37"/>
      <c r="I509" s="80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</row>
    <row r="510" spans="1:27" ht="15.75" customHeight="1" x14ac:dyDescent="0.2">
      <c r="A510" s="37"/>
      <c r="B510" s="37"/>
      <c r="C510" s="80"/>
      <c r="D510" s="37"/>
      <c r="E510" s="37"/>
      <c r="F510" s="37"/>
      <c r="G510" s="37"/>
      <c r="H510" s="37"/>
      <c r="I510" s="80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</row>
    <row r="511" spans="1:27" ht="15.75" customHeight="1" x14ac:dyDescent="0.2">
      <c r="A511" s="37"/>
      <c r="B511" s="37"/>
      <c r="C511" s="80"/>
      <c r="D511" s="37"/>
      <c r="E511" s="37"/>
      <c r="F511" s="37"/>
      <c r="G511" s="37"/>
      <c r="H511" s="37"/>
      <c r="I511" s="80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</row>
    <row r="512" spans="1:27" ht="15.75" customHeight="1" x14ac:dyDescent="0.2">
      <c r="A512" s="37"/>
      <c r="B512" s="37"/>
      <c r="C512" s="80"/>
      <c r="D512" s="37"/>
      <c r="E512" s="37"/>
      <c r="F512" s="37"/>
      <c r="G512" s="37"/>
      <c r="H512" s="37"/>
      <c r="I512" s="80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</row>
    <row r="513" spans="1:27" ht="15.75" customHeight="1" x14ac:dyDescent="0.2">
      <c r="A513" s="37"/>
      <c r="B513" s="37"/>
      <c r="C513" s="80"/>
      <c r="D513" s="37"/>
      <c r="E513" s="37"/>
      <c r="F513" s="37"/>
      <c r="G513" s="37"/>
      <c r="H513" s="37"/>
      <c r="I513" s="80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</row>
    <row r="514" spans="1:27" ht="15.75" customHeight="1" x14ac:dyDescent="0.2">
      <c r="A514" s="37"/>
      <c r="B514" s="37"/>
      <c r="C514" s="80"/>
      <c r="D514" s="37"/>
      <c r="E514" s="37"/>
      <c r="F514" s="37"/>
      <c r="G514" s="37"/>
      <c r="H514" s="37"/>
      <c r="I514" s="80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</row>
    <row r="515" spans="1:27" ht="15.75" customHeight="1" x14ac:dyDescent="0.2">
      <c r="A515" s="37"/>
      <c r="B515" s="37"/>
      <c r="C515" s="80"/>
      <c r="D515" s="37"/>
      <c r="E515" s="37"/>
      <c r="F515" s="37"/>
      <c r="G515" s="37"/>
      <c r="H515" s="37"/>
      <c r="I515" s="80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</row>
    <row r="516" spans="1:27" ht="15.75" customHeight="1" x14ac:dyDescent="0.2">
      <c r="A516" s="37"/>
      <c r="B516" s="37"/>
      <c r="C516" s="80"/>
      <c r="D516" s="37"/>
      <c r="E516" s="37"/>
      <c r="F516" s="37"/>
      <c r="G516" s="37"/>
      <c r="H516" s="37"/>
      <c r="I516" s="80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</row>
    <row r="517" spans="1:27" ht="15.75" customHeight="1" x14ac:dyDescent="0.2">
      <c r="A517" s="37"/>
      <c r="B517" s="37"/>
      <c r="C517" s="80"/>
      <c r="D517" s="37"/>
      <c r="E517" s="37"/>
      <c r="F517" s="37"/>
      <c r="G517" s="37"/>
      <c r="H517" s="37"/>
      <c r="I517" s="80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</row>
    <row r="518" spans="1:27" ht="15.75" customHeight="1" x14ac:dyDescent="0.2">
      <c r="A518" s="37"/>
      <c r="B518" s="37"/>
      <c r="C518" s="80"/>
      <c r="D518" s="37"/>
      <c r="E518" s="37"/>
      <c r="F518" s="37"/>
      <c r="G518" s="37"/>
      <c r="H518" s="37"/>
      <c r="I518" s="80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</row>
    <row r="519" spans="1:27" ht="15.75" customHeight="1" x14ac:dyDescent="0.2">
      <c r="A519" s="37"/>
      <c r="B519" s="37"/>
      <c r="C519" s="80"/>
      <c r="D519" s="37"/>
      <c r="E519" s="37"/>
      <c r="F519" s="37"/>
      <c r="G519" s="37"/>
      <c r="H519" s="37"/>
      <c r="I519" s="80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</row>
    <row r="520" spans="1:27" ht="15.75" customHeight="1" x14ac:dyDescent="0.2">
      <c r="A520" s="37"/>
      <c r="B520" s="37"/>
      <c r="C520" s="80"/>
      <c r="D520" s="37"/>
      <c r="E520" s="37"/>
      <c r="F520" s="37"/>
      <c r="G520" s="37"/>
      <c r="H520" s="37"/>
      <c r="I520" s="80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</row>
    <row r="521" spans="1:27" ht="15.75" customHeight="1" x14ac:dyDescent="0.2">
      <c r="A521" s="37"/>
      <c r="B521" s="37"/>
      <c r="C521" s="80"/>
      <c r="D521" s="37"/>
      <c r="E521" s="37"/>
      <c r="F521" s="37"/>
      <c r="G521" s="37"/>
      <c r="H521" s="37"/>
      <c r="I521" s="80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</row>
    <row r="522" spans="1:27" ht="15.75" customHeight="1" x14ac:dyDescent="0.2">
      <c r="A522" s="37"/>
      <c r="B522" s="37"/>
      <c r="C522" s="80"/>
      <c r="D522" s="37"/>
      <c r="E522" s="37"/>
      <c r="F522" s="37"/>
      <c r="G522" s="37"/>
      <c r="H522" s="37"/>
      <c r="I522" s="80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</row>
    <row r="523" spans="1:27" ht="15.75" customHeight="1" x14ac:dyDescent="0.2">
      <c r="A523" s="37"/>
      <c r="B523" s="37"/>
      <c r="C523" s="80"/>
      <c r="D523" s="37"/>
      <c r="E523" s="37"/>
      <c r="F523" s="37"/>
      <c r="G523" s="37"/>
      <c r="H523" s="37"/>
      <c r="I523" s="80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</row>
    <row r="524" spans="1:27" ht="15.75" customHeight="1" x14ac:dyDescent="0.2">
      <c r="A524" s="37"/>
      <c r="B524" s="37"/>
      <c r="C524" s="80"/>
      <c r="D524" s="37"/>
      <c r="E524" s="37"/>
      <c r="F524" s="37"/>
      <c r="G524" s="37"/>
      <c r="H524" s="37"/>
      <c r="I524" s="80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</row>
    <row r="525" spans="1:27" ht="15.75" customHeight="1" x14ac:dyDescent="0.2">
      <c r="A525" s="37"/>
      <c r="B525" s="37"/>
      <c r="C525" s="80"/>
      <c r="D525" s="37"/>
      <c r="E525" s="37"/>
      <c r="F525" s="37"/>
      <c r="G525" s="37"/>
      <c r="H525" s="37"/>
      <c r="I525" s="80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</row>
    <row r="526" spans="1:27" ht="15.75" customHeight="1" x14ac:dyDescent="0.2">
      <c r="A526" s="37"/>
      <c r="B526" s="37"/>
      <c r="C526" s="80"/>
      <c r="D526" s="37"/>
      <c r="E526" s="37"/>
      <c r="F526" s="37"/>
      <c r="G526" s="37"/>
      <c r="H526" s="37"/>
      <c r="I526" s="80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</row>
    <row r="527" spans="1:27" ht="15.75" customHeight="1" x14ac:dyDescent="0.2">
      <c r="A527" s="37"/>
      <c r="B527" s="37"/>
      <c r="C527" s="80"/>
      <c r="D527" s="37"/>
      <c r="E527" s="37"/>
      <c r="F527" s="37"/>
      <c r="G527" s="37"/>
      <c r="H527" s="37"/>
      <c r="I527" s="80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</row>
    <row r="528" spans="1:27" ht="15.75" customHeight="1" x14ac:dyDescent="0.2">
      <c r="A528" s="37"/>
      <c r="B528" s="37"/>
      <c r="C528" s="80"/>
      <c r="D528" s="37"/>
      <c r="E528" s="37"/>
      <c r="F528" s="37"/>
      <c r="G528" s="37"/>
      <c r="H528" s="37"/>
      <c r="I528" s="80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</row>
    <row r="529" spans="1:27" ht="15.75" customHeight="1" x14ac:dyDescent="0.2">
      <c r="A529" s="37"/>
      <c r="B529" s="37"/>
      <c r="C529" s="80"/>
      <c r="D529" s="37"/>
      <c r="E529" s="37"/>
      <c r="F529" s="37"/>
      <c r="G529" s="37"/>
      <c r="H529" s="37"/>
      <c r="I529" s="80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</row>
    <row r="530" spans="1:27" ht="15.75" customHeight="1" x14ac:dyDescent="0.2">
      <c r="A530" s="37"/>
      <c r="B530" s="37"/>
      <c r="C530" s="80"/>
      <c r="D530" s="37"/>
      <c r="E530" s="37"/>
      <c r="F530" s="37"/>
      <c r="G530" s="37"/>
      <c r="H530" s="37"/>
      <c r="I530" s="80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</row>
    <row r="531" spans="1:27" ht="15.75" customHeight="1" x14ac:dyDescent="0.2">
      <c r="A531" s="37"/>
      <c r="B531" s="37"/>
      <c r="C531" s="80"/>
      <c r="D531" s="37"/>
      <c r="E531" s="37"/>
      <c r="F531" s="37"/>
      <c r="G531" s="37"/>
      <c r="H531" s="37"/>
      <c r="I531" s="80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</row>
    <row r="532" spans="1:27" ht="15.75" customHeight="1" x14ac:dyDescent="0.2">
      <c r="A532" s="37"/>
      <c r="B532" s="37"/>
      <c r="C532" s="80"/>
      <c r="D532" s="37"/>
      <c r="E532" s="37"/>
      <c r="F532" s="37"/>
      <c r="G532" s="37"/>
      <c r="H532" s="37"/>
      <c r="I532" s="80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</row>
    <row r="533" spans="1:27" ht="15.75" customHeight="1" x14ac:dyDescent="0.2">
      <c r="A533" s="37"/>
      <c r="B533" s="37"/>
      <c r="C533" s="80"/>
      <c r="D533" s="37"/>
      <c r="E533" s="37"/>
      <c r="F533" s="37"/>
      <c r="G533" s="37"/>
      <c r="H533" s="37"/>
      <c r="I533" s="80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</row>
    <row r="534" spans="1:27" ht="15.75" customHeight="1" x14ac:dyDescent="0.2">
      <c r="A534" s="37"/>
      <c r="B534" s="37"/>
      <c r="C534" s="80"/>
      <c r="D534" s="37"/>
      <c r="E534" s="37"/>
      <c r="F534" s="37"/>
      <c r="G534" s="37"/>
      <c r="H534" s="37"/>
      <c r="I534" s="80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</row>
    <row r="535" spans="1:27" ht="15.75" customHeight="1" x14ac:dyDescent="0.2">
      <c r="A535" s="37"/>
      <c r="B535" s="37"/>
      <c r="C535" s="80"/>
      <c r="D535" s="37"/>
      <c r="E535" s="37"/>
      <c r="F535" s="37"/>
      <c r="G535" s="37"/>
      <c r="H535" s="37"/>
      <c r="I535" s="80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</row>
    <row r="536" spans="1:27" ht="15.75" customHeight="1" x14ac:dyDescent="0.2">
      <c r="A536" s="37"/>
      <c r="B536" s="37"/>
      <c r="C536" s="80"/>
      <c r="D536" s="37"/>
      <c r="E536" s="37"/>
      <c r="F536" s="37"/>
      <c r="G536" s="37"/>
      <c r="H536" s="37"/>
      <c r="I536" s="80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</row>
    <row r="537" spans="1:27" ht="15.75" customHeight="1" x14ac:dyDescent="0.2">
      <c r="A537" s="37"/>
      <c r="B537" s="37"/>
      <c r="C537" s="80"/>
      <c r="D537" s="37"/>
      <c r="E537" s="37"/>
      <c r="F537" s="37"/>
      <c r="G537" s="37"/>
      <c r="H537" s="37"/>
      <c r="I537" s="80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</row>
    <row r="538" spans="1:27" ht="15.75" customHeight="1" x14ac:dyDescent="0.2">
      <c r="A538" s="37"/>
      <c r="B538" s="37"/>
      <c r="C538" s="80"/>
      <c r="D538" s="37"/>
      <c r="E538" s="37"/>
      <c r="F538" s="37"/>
      <c r="G538" s="37"/>
      <c r="H538" s="37"/>
      <c r="I538" s="80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</row>
    <row r="539" spans="1:27" ht="15.75" customHeight="1" x14ac:dyDescent="0.2">
      <c r="A539" s="37"/>
      <c r="B539" s="37"/>
      <c r="C539" s="80"/>
      <c r="D539" s="37"/>
      <c r="E539" s="37"/>
      <c r="F539" s="37"/>
      <c r="G539" s="37"/>
      <c r="H539" s="37"/>
      <c r="I539" s="80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</row>
    <row r="540" spans="1:27" ht="15.75" customHeight="1" x14ac:dyDescent="0.2">
      <c r="A540" s="37"/>
      <c r="B540" s="37"/>
      <c r="C540" s="80"/>
      <c r="D540" s="37"/>
      <c r="E540" s="37"/>
      <c r="F540" s="37"/>
      <c r="G540" s="37"/>
      <c r="H540" s="37"/>
      <c r="I540" s="80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</row>
    <row r="541" spans="1:27" ht="15.75" customHeight="1" x14ac:dyDescent="0.2">
      <c r="A541" s="37"/>
      <c r="B541" s="37"/>
      <c r="C541" s="80"/>
      <c r="D541" s="37"/>
      <c r="E541" s="37"/>
      <c r="F541" s="37"/>
      <c r="G541" s="37"/>
      <c r="H541" s="37"/>
      <c r="I541" s="80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</row>
    <row r="542" spans="1:27" ht="15.75" customHeight="1" x14ac:dyDescent="0.2">
      <c r="A542" s="37"/>
      <c r="B542" s="37"/>
      <c r="C542" s="80"/>
      <c r="D542" s="37"/>
      <c r="E542" s="37"/>
      <c r="F542" s="37"/>
      <c r="G542" s="37"/>
      <c r="H542" s="37"/>
      <c r="I542" s="80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</row>
    <row r="543" spans="1:27" ht="15.75" customHeight="1" x14ac:dyDescent="0.2">
      <c r="A543" s="37"/>
      <c r="B543" s="37"/>
      <c r="C543" s="80"/>
      <c r="D543" s="37"/>
      <c r="E543" s="37"/>
      <c r="F543" s="37"/>
      <c r="G543" s="37"/>
      <c r="H543" s="37"/>
      <c r="I543" s="80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</row>
    <row r="544" spans="1:27" ht="15.75" customHeight="1" x14ac:dyDescent="0.2">
      <c r="A544" s="37"/>
      <c r="B544" s="37"/>
      <c r="C544" s="80"/>
      <c r="D544" s="37"/>
      <c r="E544" s="37"/>
      <c r="F544" s="37"/>
      <c r="G544" s="37"/>
      <c r="H544" s="37"/>
      <c r="I544" s="80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</row>
    <row r="545" spans="1:27" ht="15.75" customHeight="1" x14ac:dyDescent="0.2">
      <c r="A545" s="37"/>
      <c r="B545" s="37"/>
      <c r="C545" s="80"/>
      <c r="D545" s="37"/>
      <c r="E545" s="37"/>
      <c r="F545" s="37"/>
      <c r="G545" s="37"/>
      <c r="H545" s="37"/>
      <c r="I545" s="80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</row>
    <row r="546" spans="1:27" ht="15.75" customHeight="1" x14ac:dyDescent="0.2">
      <c r="A546" s="37"/>
      <c r="B546" s="37"/>
      <c r="C546" s="80"/>
      <c r="D546" s="37"/>
      <c r="E546" s="37"/>
      <c r="F546" s="37"/>
      <c r="G546" s="37"/>
      <c r="H546" s="37"/>
      <c r="I546" s="80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</row>
    <row r="547" spans="1:27" ht="15.75" customHeight="1" x14ac:dyDescent="0.2">
      <c r="A547" s="37"/>
      <c r="B547" s="37"/>
      <c r="C547" s="80"/>
      <c r="D547" s="37"/>
      <c r="E547" s="37"/>
      <c r="F547" s="37"/>
      <c r="G547" s="37"/>
      <c r="H547" s="37"/>
      <c r="I547" s="80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</row>
    <row r="548" spans="1:27" ht="15.75" customHeight="1" x14ac:dyDescent="0.2">
      <c r="A548" s="37"/>
      <c r="B548" s="37"/>
      <c r="C548" s="80"/>
      <c r="D548" s="37"/>
      <c r="E548" s="37"/>
      <c r="F548" s="37"/>
      <c r="G548" s="37"/>
      <c r="H548" s="37"/>
      <c r="I548" s="80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</row>
    <row r="549" spans="1:27" ht="15.75" customHeight="1" x14ac:dyDescent="0.2">
      <c r="A549" s="37"/>
      <c r="B549" s="37"/>
      <c r="C549" s="80"/>
      <c r="D549" s="37"/>
      <c r="E549" s="37"/>
      <c r="F549" s="37"/>
      <c r="G549" s="37"/>
      <c r="H549" s="37"/>
      <c r="I549" s="80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</row>
    <row r="550" spans="1:27" ht="15.75" customHeight="1" x14ac:dyDescent="0.2">
      <c r="A550" s="37"/>
      <c r="B550" s="37"/>
      <c r="C550" s="80"/>
      <c r="D550" s="37"/>
      <c r="E550" s="37"/>
      <c r="F550" s="37"/>
      <c r="G550" s="37"/>
      <c r="H550" s="37"/>
      <c r="I550" s="80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</row>
    <row r="551" spans="1:27" ht="15.75" customHeight="1" x14ac:dyDescent="0.2">
      <c r="A551" s="37"/>
      <c r="B551" s="37"/>
      <c r="C551" s="80"/>
      <c r="D551" s="37"/>
      <c r="E551" s="37"/>
      <c r="F551" s="37"/>
      <c r="G551" s="37"/>
      <c r="H551" s="37"/>
      <c r="I551" s="80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</row>
    <row r="552" spans="1:27" ht="15.75" customHeight="1" x14ac:dyDescent="0.2">
      <c r="A552" s="37"/>
      <c r="B552" s="37"/>
      <c r="C552" s="80"/>
      <c r="D552" s="37"/>
      <c r="E552" s="37"/>
      <c r="F552" s="37"/>
      <c r="G552" s="37"/>
      <c r="H552" s="37"/>
      <c r="I552" s="80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</row>
    <row r="553" spans="1:27" ht="15.75" customHeight="1" x14ac:dyDescent="0.2">
      <c r="A553" s="37"/>
      <c r="B553" s="37"/>
      <c r="C553" s="80"/>
      <c r="D553" s="37"/>
      <c r="E553" s="37"/>
      <c r="F553" s="37"/>
      <c r="G553" s="37"/>
      <c r="H553" s="37"/>
      <c r="I553" s="80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</row>
    <row r="554" spans="1:27" ht="15.75" customHeight="1" x14ac:dyDescent="0.2">
      <c r="A554" s="37"/>
      <c r="B554" s="37"/>
      <c r="C554" s="80"/>
      <c r="D554" s="37"/>
      <c r="E554" s="37"/>
      <c r="F554" s="37"/>
      <c r="G554" s="37"/>
      <c r="H554" s="37"/>
      <c r="I554" s="80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</row>
    <row r="555" spans="1:27" ht="15.75" customHeight="1" x14ac:dyDescent="0.2">
      <c r="A555" s="37"/>
      <c r="B555" s="37"/>
      <c r="C555" s="80"/>
      <c r="D555" s="37"/>
      <c r="E555" s="37"/>
      <c r="F555" s="37"/>
      <c r="G555" s="37"/>
      <c r="H555" s="37"/>
      <c r="I555" s="80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</row>
    <row r="556" spans="1:27" ht="15.75" customHeight="1" x14ac:dyDescent="0.2">
      <c r="A556" s="37"/>
      <c r="B556" s="37"/>
      <c r="C556" s="80"/>
      <c r="D556" s="37"/>
      <c r="E556" s="37"/>
      <c r="F556" s="37"/>
      <c r="G556" s="37"/>
      <c r="H556" s="37"/>
      <c r="I556" s="80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</row>
    <row r="557" spans="1:27" ht="15.75" customHeight="1" x14ac:dyDescent="0.2">
      <c r="A557" s="37"/>
      <c r="B557" s="37"/>
      <c r="C557" s="80"/>
      <c r="D557" s="37"/>
      <c r="E557" s="37"/>
      <c r="F557" s="37"/>
      <c r="G557" s="37"/>
      <c r="H557" s="37"/>
      <c r="I557" s="80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</row>
    <row r="558" spans="1:27" ht="15.75" customHeight="1" x14ac:dyDescent="0.2">
      <c r="A558" s="37"/>
      <c r="B558" s="37"/>
      <c r="C558" s="80"/>
      <c r="D558" s="37"/>
      <c r="E558" s="37"/>
      <c r="F558" s="37"/>
      <c r="G558" s="37"/>
      <c r="H558" s="37"/>
      <c r="I558" s="80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</row>
    <row r="559" spans="1:27" ht="15.75" customHeight="1" x14ac:dyDescent="0.2">
      <c r="A559" s="37"/>
      <c r="B559" s="37"/>
      <c r="C559" s="80"/>
      <c r="D559" s="37"/>
      <c r="E559" s="37"/>
      <c r="F559" s="37"/>
      <c r="G559" s="37"/>
      <c r="H559" s="37"/>
      <c r="I559" s="80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</row>
    <row r="560" spans="1:27" ht="15.75" customHeight="1" x14ac:dyDescent="0.2">
      <c r="A560" s="37"/>
      <c r="B560" s="37"/>
      <c r="C560" s="80"/>
      <c r="D560" s="37"/>
      <c r="E560" s="37"/>
      <c r="F560" s="37"/>
      <c r="G560" s="37"/>
      <c r="H560" s="37"/>
      <c r="I560" s="80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</row>
    <row r="561" spans="1:27" ht="15.75" customHeight="1" x14ac:dyDescent="0.2">
      <c r="A561" s="37"/>
      <c r="B561" s="37"/>
      <c r="C561" s="80"/>
      <c r="D561" s="37"/>
      <c r="E561" s="37"/>
      <c r="F561" s="37"/>
      <c r="G561" s="37"/>
      <c r="H561" s="37"/>
      <c r="I561" s="80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</row>
    <row r="562" spans="1:27" ht="15.75" customHeight="1" x14ac:dyDescent="0.2">
      <c r="A562" s="37"/>
      <c r="B562" s="37"/>
      <c r="C562" s="80"/>
      <c r="D562" s="37"/>
      <c r="E562" s="37"/>
      <c r="F562" s="37"/>
      <c r="G562" s="37"/>
      <c r="H562" s="37"/>
      <c r="I562" s="80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</row>
    <row r="563" spans="1:27" ht="15.75" customHeight="1" x14ac:dyDescent="0.2">
      <c r="A563" s="37"/>
      <c r="B563" s="37"/>
      <c r="C563" s="80"/>
      <c r="D563" s="37"/>
      <c r="E563" s="37"/>
      <c r="F563" s="37"/>
      <c r="G563" s="37"/>
      <c r="H563" s="37"/>
      <c r="I563" s="80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</row>
    <row r="564" spans="1:27" ht="15.75" customHeight="1" x14ac:dyDescent="0.2">
      <c r="A564" s="37"/>
      <c r="B564" s="37"/>
      <c r="C564" s="80"/>
      <c r="D564" s="37"/>
      <c r="E564" s="37"/>
      <c r="F564" s="37"/>
      <c r="G564" s="37"/>
      <c r="H564" s="37"/>
      <c r="I564" s="80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</row>
    <row r="565" spans="1:27" ht="15.75" customHeight="1" x14ac:dyDescent="0.2">
      <c r="A565" s="37"/>
      <c r="B565" s="37"/>
      <c r="C565" s="80"/>
      <c r="D565" s="37"/>
      <c r="E565" s="37"/>
      <c r="F565" s="37"/>
      <c r="G565" s="37"/>
      <c r="H565" s="37"/>
      <c r="I565" s="80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</row>
    <row r="566" spans="1:27" ht="15.75" customHeight="1" x14ac:dyDescent="0.2">
      <c r="A566" s="37"/>
      <c r="B566" s="37"/>
      <c r="C566" s="80"/>
      <c r="D566" s="37"/>
      <c r="E566" s="37"/>
      <c r="F566" s="37"/>
      <c r="G566" s="37"/>
      <c r="H566" s="37"/>
      <c r="I566" s="80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</row>
    <row r="567" spans="1:27" ht="15.75" customHeight="1" x14ac:dyDescent="0.2">
      <c r="A567" s="37"/>
      <c r="B567" s="37"/>
      <c r="C567" s="80"/>
      <c r="D567" s="37"/>
      <c r="E567" s="37"/>
      <c r="F567" s="37"/>
      <c r="G567" s="37"/>
      <c r="H567" s="37"/>
      <c r="I567" s="80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</row>
    <row r="568" spans="1:27" ht="15.75" customHeight="1" x14ac:dyDescent="0.2">
      <c r="A568" s="37"/>
      <c r="B568" s="37"/>
      <c r="C568" s="80"/>
      <c r="D568" s="37"/>
      <c r="E568" s="37"/>
      <c r="F568" s="37"/>
      <c r="G568" s="37"/>
      <c r="H568" s="37"/>
      <c r="I568" s="80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</row>
    <row r="569" spans="1:27" ht="15.75" customHeight="1" x14ac:dyDescent="0.2">
      <c r="A569" s="37"/>
      <c r="B569" s="37"/>
      <c r="C569" s="80"/>
      <c r="D569" s="37"/>
      <c r="E569" s="37"/>
      <c r="F569" s="37"/>
      <c r="G569" s="37"/>
      <c r="H569" s="37"/>
      <c r="I569" s="80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</row>
    <row r="570" spans="1:27" ht="15.75" customHeight="1" x14ac:dyDescent="0.2">
      <c r="A570" s="37"/>
      <c r="B570" s="37"/>
      <c r="C570" s="80"/>
      <c r="D570" s="37"/>
      <c r="E570" s="37"/>
      <c r="F570" s="37"/>
      <c r="G570" s="37"/>
      <c r="H570" s="37"/>
      <c r="I570" s="80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</row>
    <row r="571" spans="1:27" ht="15.75" customHeight="1" x14ac:dyDescent="0.2">
      <c r="A571" s="37"/>
      <c r="B571" s="37"/>
      <c r="C571" s="80"/>
      <c r="D571" s="37"/>
      <c r="E571" s="37"/>
      <c r="F571" s="37"/>
      <c r="G571" s="37"/>
      <c r="H571" s="37"/>
      <c r="I571" s="80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</row>
    <row r="572" spans="1:27" ht="15.75" customHeight="1" x14ac:dyDescent="0.2">
      <c r="A572" s="37"/>
      <c r="B572" s="37"/>
      <c r="C572" s="80"/>
      <c r="D572" s="37"/>
      <c r="E572" s="37"/>
      <c r="F572" s="37"/>
      <c r="G572" s="37"/>
      <c r="H572" s="37"/>
      <c r="I572" s="80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</row>
    <row r="573" spans="1:27" ht="15.75" customHeight="1" x14ac:dyDescent="0.2">
      <c r="A573" s="37"/>
      <c r="B573" s="37"/>
      <c r="C573" s="80"/>
      <c r="D573" s="37"/>
      <c r="E573" s="37"/>
      <c r="F573" s="37"/>
      <c r="G573" s="37"/>
      <c r="H573" s="37"/>
      <c r="I573" s="80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</row>
    <row r="574" spans="1:27" ht="15.75" customHeight="1" x14ac:dyDescent="0.2">
      <c r="A574" s="37"/>
      <c r="B574" s="37"/>
      <c r="C574" s="80"/>
      <c r="D574" s="37"/>
      <c r="E574" s="37"/>
      <c r="F574" s="37"/>
      <c r="G574" s="37"/>
      <c r="H574" s="37"/>
      <c r="I574" s="80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</row>
    <row r="575" spans="1:27" ht="15.75" customHeight="1" x14ac:dyDescent="0.2">
      <c r="A575" s="37"/>
      <c r="B575" s="37"/>
      <c r="C575" s="80"/>
      <c r="D575" s="37"/>
      <c r="E575" s="37"/>
      <c r="F575" s="37"/>
      <c r="G575" s="37"/>
      <c r="H575" s="37"/>
      <c r="I575" s="80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</row>
    <row r="576" spans="1:27" ht="15.75" customHeight="1" x14ac:dyDescent="0.2">
      <c r="A576" s="37"/>
      <c r="B576" s="37"/>
      <c r="C576" s="80"/>
      <c r="D576" s="37"/>
      <c r="E576" s="37"/>
      <c r="F576" s="37"/>
      <c r="G576" s="37"/>
      <c r="H576" s="37"/>
      <c r="I576" s="80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</row>
    <row r="577" spans="1:27" ht="15.75" customHeight="1" x14ac:dyDescent="0.2">
      <c r="A577" s="37"/>
      <c r="B577" s="37"/>
      <c r="C577" s="80"/>
      <c r="D577" s="37"/>
      <c r="E577" s="37"/>
      <c r="F577" s="37"/>
      <c r="G577" s="37"/>
      <c r="H577" s="37"/>
      <c r="I577" s="80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</row>
    <row r="578" spans="1:27" ht="15.75" customHeight="1" x14ac:dyDescent="0.2">
      <c r="A578" s="37"/>
      <c r="B578" s="37"/>
      <c r="C578" s="80"/>
      <c r="D578" s="37"/>
      <c r="E578" s="37"/>
      <c r="F578" s="37"/>
      <c r="G578" s="37"/>
      <c r="H578" s="37"/>
      <c r="I578" s="80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</row>
    <row r="579" spans="1:27" ht="15.75" customHeight="1" x14ac:dyDescent="0.2">
      <c r="A579" s="37"/>
      <c r="B579" s="37"/>
      <c r="C579" s="80"/>
      <c r="D579" s="37"/>
      <c r="E579" s="37"/>
      <c r="F579" s="37"/>
      <c r="G579" s="37"/>
      <c r="H579" s="37"/>
      <c r="I579" s="80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</row>
    <row r="580" spans="1:27" ht="15.75" customHeight="1" x14ac:dyDescent="0.2">
      <c r="A580" s="37"/>
      <c r="B580" s="37"/>
      <c r="C580" s="80"/>
      <c r="D580" s="37"/>
      <c r="E580" s="37"/>
      <c r="F580" s="37"/>
      <c r="G580" s="37"/>
      <c r="H580" s="37"/>
      <c r="I580" s="80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</row>
    <row r="581" spans="1:27" ht="15.75" customHeight="1" x14ac:dyDescent="0.2">
      <c r="A581" s="37"/>
      <c r="B581" s="37"/>
      <c r="C581" s="80"/>
      <c r="D581" s="37"/>
      <c r="E581" s="37"/>
      <c r="F581" s="37"/>
      <c r="G581" s="37"/>
      <c r="H581" s="37"/>
      <c r="I581" s="80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</row>
    <row r="582" spans="1:27" ht="15.75" customHeight="1" x14ac:dyDescent="0.2">
      <c r="A582" s="37"/>
      <c r="B582" s="37"/>
      <c r="C582" s="80"/>
      <c r="D582" s="37"/>
      <c r="E582" s="37"/>
      <c r="F582" s="37"/>
      <c r="G582" s="37"/>
      <c r="H582" s="37"/>
      <c r="I582" s="80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</row>
    <row r="583" spans="1:27" ht="15.75" customHeight="1" x14ac:dyDescent="0.2">
      <c r="A583" s="37"/>
      <c r="B583" s="37"/>
      <c r="C583" s="80"/>
      <c r="D583" s="37"/>
      <c r="E583" s="37"/>
      <c r="F583" s="37"/>
      <c r="G583" s="37"/>
      <c r="H583" s="37"/>
      <c r="I583" s="80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</row>
    <row r="584" spans="1:27" ht="15.75" customHeight="1" x14ac:dyDescent="0.2">
      <c r="A584" s="37"/>
      <c r="B584" s="37"/>
      <c r="C584" s="80"/>
      <c r="D584" s="37"/>
      <c r="E584" s="37"/>
      <c r="F584" s="37"/>
      <c r="G584" s="37"/>
      <c r="H584" s="37"/>
      <c r="I584" s="80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</row>
    <row r="585" spans="1:27" ht="15.75" customHeight="1" x14ac:dyDescent="0.2">
      <c r="A585" s="37"/>
      <c r="B585" s="37"/>
      <c r="C585" s="80"/>
      <c r="D585" s="37"/>
      <c r="E585" s="37"/>
      <c r="F585" s="37"/>
      <c r="G585" s="37"/>
      <c r="H585" s="37"/>
      <c r="I585" s="80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</row>
    <row r="586" spans="1:27" ht="15.75" customHeight="1" x14ac:dyDescent="0.2">
      <c r="A586" s="37"/>
      <c r="B586" s="37"/>
      <c r="C586" s="80"/>
      <c r="D586" s="37"/>
      <c r="E586" s="37"/>
      <c r="F586" s="37"/>
      <c r="G586" s="37"/>
      <c r="H586" s="37"/>
      <c r="I586" s="80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</row>
    <row r="587" spans="1:27" ht="15.75" customHeight="1" x14ac:dyDescent="0.2">
      <c r="A587" s="37"/>
      <c r="B587" s="37"/>
      <c r="C587" s="80"/>
      <c r="D587" s="37"/>
      <c r="E587" s="37"/>
      <c r="F587" s="37"/>
      <c r="G587" s="37"/>
      <c r="H587" s="37"/>
      <c r="I587" s="80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</row>
    <row r="588" spans="1:27" ht="15.75" customHeight="1" x14ac:dyDescent="0.2">
      <c r="A588" s="37"/>
      <c r="B588" s="37"/>
      <c r="C588" s="80"/>
      <c r="D588" s="37"/>
      <c r="E588" s="37"/>
      <c r="F588" s="37"/>
      <c r="G588" s="37"/>
      <c r="H588" s="37"/>
      <c r="I588" s="80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</row>
    <row r="589" spans="1:27" ht="15.75" customHeight="1" x14ac:dyDescent="0.2">
      <c r="A589" s="37"/>
      <c r="B589" s="37"/>
      <c r="C589" s="80"/>
      <c r="D589" s="37"/>
      <c r="E589" s="37"/>
      <c r="F589" s="37"/>
      <c r="G589" s="37"/>
      <c r="H589" s="37"/>
      <c r="I589" s="80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</row>
    <row r="590" spans="1:27" ht="15.75" customHeight="1" x14ac:dyDescent="0.2">
      <c r="A590" s="37"/>
      <c r="B590" s="37"/>
      <c r="C590" s="80"/>
      <c r="D590" s="37"/>
      <c r="E590" s="37"/>
      <c r="F590" s="37"/>
      <c r="G590" s="37"/>
      <c r="H590" s="37"/>
      <c r="I590" s="80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</row>
    <row r="591" spans="1:27" ht="15.75" customHeight="1" x14ac:dyDescent="0.2">
      <c r="A591" s="37"/>
      <c r="B591" s="37"/>
      <c r="C591" s="80"/>
      <c r="D591" s="37"/>
      <c r="E591" s="37"/>
      <c r="F591" s="37"/>
      <c r="G591" s="37"/>
      <c r="H591" s="37"/>
      <c r="I591" s="80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</row>
    <row r="592" spans="1:27" ht="15.75" customHeight="1" x14ac:dyDescent="0.2">
      <c r="A592" s="37"/>
      <c r="B592" s="37"/>
      <c r="C592" s="80"/>
      <c r="D592" s="37"/>
      <c r="E592" s="37"/>
      <c r="F592" s="37"/>
      <c r="G592" s="37"/>
      <c r="H592" s="37"/>
      <c r="I592" s="80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</row>
    <row r="593" spans="1:27" ht="15.75" customHeight="1" x14ac:dyDescent="0.2">
      <c r="A593" s="37"/>
      <c r="B593" s="37"/>
      <c r="C593" s="80"/>
      <c r="D593" s="37"/>
      <c r="E593" s="37"/>
      <c r="F593" s="37"/>
      <c r="G593" s="37"/>
      <c r="H593" s="37"/>
      <c r="I593" s="80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</row>
    <row r="594" spans="1:27" ht="15.75" customHeight="1" x14ac:dyDescent="0.2">
      <c r="A594" s="37"/>
      <c r="B594" s="37"/>
      <c r="C594" s="80"/>
      <c r="D594" s="37"/>
      <c r="E594" s="37"/>
      <c r="F594" s="37"/>
      <c r="G594" s="37"/>
      <c r="H594" s="37"/>
      <c r="I594" s="80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</row>
    <row r="595" spans="1:27" ht="15.75" customHeight="1" x14ac:dyDescent="0.2">
      <c r="A595" s="37"/>
      <c r="B595" s="37"/>
      <c r="C595" s="80"/>
      <c r="D595" s="37"/>
      <c r="E595" s="37"/>
      <c r="F595" s="37"/>
      <c r="G595" s="37"/>
      <c r="H595" s="37"/>
      <c r="I595" s="80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</row>
    <row r="596" spans="1:27" ht="15.75" customHeight="1" x14ac:dyDescent="0.2">
      <c r="A596" s="37"/>
      <c r="B596" s="37"/>
      <c r="C596" s="80"/>
      <c r="D596" s="37"/>
      <c r="E596" s="37"/>
      <c r="F596" s="37"/>
      <c r="G596" s="37"/>
      <c r="H596" s="37"/>
      <c r="I596" s="80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</row>
    <row r="597" spans="1:27" ht="15.75" customHeight="1" x14ac:dyDescent="0.2">
      <c r="A597" s="37"/>
      <c r="B597" s="37"/>
      <c r="C597" s="80"/>
      <c r="D597" s="37"/>
      <c r="E597" s="37"/>
      <c r="F597" s="37"/>
      <c r="G597" s="37"/>
      <c r="H597" s="37"/>
      <c r="I597" s="80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</row>
    <row r="598" spans="1:27" ht="15.75" customHeight="1" x14ac:dyDescent="0.2">
      <c r="A598" s="37"/>
      <c r="B598" s="37"/>
      <c r="C598" s="80"/>
      <c r="D598" s="37"/>
      <c r="E598" s="37"/>
      <c r="F598" s="37"/>
      <c r="G598" s="37"/>
      <c r="H598" s="37"/>
      <c r="I598" s="80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</row>
    <row r="599" spans="1:27" ht="15.75" customHeight="1" x14ac:dyDescent="0.2">
      <c r="A599" s="37"/>
      <c r="B599" s="37"/>
      <c r="C599" s="80"/>
      <c r="D599" s="37"/>
      <c r="E599" s="37"/>
      <c r="F599" s="37"/>
      <c r="G599" s="37"/>
      <c r="H599" s="37"/>
      <c r="I599" s="80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</row>
    <row r="600" spans="1:27" ht="15.75" customHeight="1" x14ac:dyDescent="0.2">
      <c r="A600" s="37"/>
      <c r="B600" s="37"/>
      <c r="C600" s="80"/>
      <c r="D600" s="37"/>
      <c r="E600" s="37"/>
      <c r="F600" s="37"/>
      <c r="G600" s="37"/>
      <c r="H600" s="37"/>
      <c r="I600" s="80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</row>
    <row r="601" spans="1:27" ht="15.75" customHeight="1" x14ac:dyDescent="0.2">
      <c r="A601" s="37"/>
      <c r="B601" s="37"/>
      <c r="C601" s="80"/>
      <c r="D601" s="37"/>
      <c r="E601" s="37"/>
      <c r="F601" s="37"/>
      <c r="G601" s="37"/>
      <c r="H601" s="37"/>
      <c r="I601" s="80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</row>
    <row r="602" spans="1:27" ht="15.75" customHeight="1" x14ac:dyDescent="0.2">
      <c r="A602" s="37"/>
      <c r="B602" s="37"/>
      <c r="C602" s="80"/>
      <c r="D602" s="37"/>
      <c r="E602" s="37"/>
      <c r="F602" s="37"/>
      <c r="G602" s="37"/>
      <c r="H602" s="37"/>
      <c r="I602" s="80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</row>
    <row r="603" spans="1:27" ht="15.75" customHeight="1" x14ac:dyDescent="0.2">
      <c r="A603" s="37"/>
      <c r="B603" s="37"/>
      <c r="C603" s="80"/>
      <c r="D603" s="37"/>
      <c r="E603" s="37"/>
      <c r="F603" s="37"/>
      <c r="G603" s="37"/>
      <c r="H603" s="37"/>
      <c r="I603" s="80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</row>
    <row r="604" spans="1:27" ht="15.75" customHeight="1" x14ac:dyDescent="0.2">
      <c r="A604" s="37"/>
      <c r="B604" s="37"/>
      <c r="C604" s="80"/>
      <c r="D604" s="37"/>
      <c r="E604" s="37"/>
      <c r="F604" s="37"/>
      <c r="G604" s="37"/>
      <c r="H604" s="37"/>
      <c r="I604" s="80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</row>
    <row r="605" spans="1:27" ht="15.75" customHeight="1" x14ac:dyDescent="0.2">
      <c r="A605" s="37"/>
      <c r="B605" s="37"/>
      <c r="C605" s="80"/>
      <c r="D605" s="37"/>
      <c r="E605" s="37"/>
      <c r="F605" s="37"/>
      <c r="G605" s="37"/>
      <c r="H605" s="37"/>
      <c r="I605" s="80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</row>
    <row r="606" spans="1:27" ht="15.75" customHeight="1" x14ac:dyDescent="0.2">
      <c r="A606" s="37"/>
      <c r="B606" s="37"/>
      <c r="C606" s="80"/>
      <c r="D606" s="37"/>
      <c r="E606" s="37"/>
      <c r="F606" s="37"/>
      <c r="G606" s="37"/>
      <c r="H606" s="37"/>
      <c r="I606" s="80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</row>
    <row r="607" spans="1:27" ht="15.75" customHeight="1" x14ac:dyDescent="0.2">
      <c r="A607" s="37"/>
      <c r="B607" s="37"/>
      <c r="C607" s="80"/>
      <c r="D607" s="37"/>
      <c r="E607" s="37"/>
      <c r="F607" s="37"/>
      <c r="G607" s="37"/>
      <c r="H607" s="37"/>
      <c r="I607" s="80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</row>
    <row r="608" spans="1:27" ht="15.75" customHeight="1" x14ac:dyDescent="0.2">
      <c r="A608" s="37"/>
      <c r="B608" s="37"/>
      <c r="C608" s="80"/>
      <c r="D608" s="37"/>
      <c r="E608" s="37"/>
      <c r="F608" s="37"/>
      <c r="G608" s="37"/>
      <c r="H608" s="37"/>
      <c r="I608" s="80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</row>
    <row r="609" spans="1:27" ht="15.75" customHeight="1" x14ac:dyDescent="0.2">
      <c r="A609" s="37"/>
      <c r="B609" s="37"/>
      <c r="C609" s="80"/>
      <c r="D609" s="37"/>
      <c r="E609" s="37"/>
      <c r="F609" s="37"/>
      <c r="G609" s="37"/>
      <c r="H609" s="37"/>
      <c r="I609" s="80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</row>
    <row r="610" spans="1:27" ht="15.75" customHeight="1" x14ac:dyDescent="0.2">
      <c r="A610" s="37"/>
      <c r="B610" s="37"/>
      <c r="C610" s="80"/>
      <c r="D610" s="37"/>
      <c r="E610" s="37"/>
      <c r="F610" s="37"/>
      <c r="G610" s="37"/>
      <c r="H610" s="37"/>
      <c r="I610" s="80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</row>
    <row r="611" spans="1:27" ht="15.75" customHeight="1" x14ac:dyDescent="0.2">
      <c r="A611" s="37"/>
      <c r="B611" s="37"/>
      <c r="C611" s="80"/>
      <c r="D611" s="37"/>
      <c r="E611" s="37"/>
      <c r="F611" s="37"/>
      <c r="G611" s="37"/>
      <c r="H611" s="37"/>
      <c r="I611" s="80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</row>
    <row r="612" spans="1:27" ht="15.75" customHeight="1" x14ac:dyDescent="0.2">
      <c r="A612" s="37"/>
      <c r="B612" s="37"/>
      <c r="C612" s="80"/>
      <c r="D612" s="37"/>
      <c r="E612" s="37"/>
      <c r="F612" s="37"/>
      <c r="G612" s="37"/>
      <c r="H612" s="37"/>
      <c r="I612" s="80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</row>
    <row r="613" spans="1:27" ht="15.75" customHeight="1" x14ac:dyDescent="0.2">
      <c r="A613" s="37"/>
      <c r="B613" s="37"/>
      <c r="C613" s="80"/>
      <c r="D613" s="37"/>
      <c r="E613" s="37"/>
      <c r="F613" s="37"/>
      <c r="G613" s="37"/>
      <c r="H613" s="37"/>
      <c r="I613" s="80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</row>
    <row r="614" spans="1:27" ht="15.75" customHeight="1" x14ac:dyDescent="0.2">
      <c r="A614" s="37"/>
      <c r="B614" s="37"/>
      <c r="C614" s="80"/>
      <c r="D614" s="37"/>
      <c r="E614" s="37"/>
      <c r="F614" s="37"/>
      <c r="G614" s="37"/>
      <c r="H614" s="37"/>
      <c r="I614" s="80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</row>
    <row r="615" spans="1:27" ht="15.75" customHeight="1" x14ac:dyDescent="0.2">
      <c r="A615" s="37"/>
      <c r="B615" s="37"/>
      <c r="C615" s="80"/>
      <c r="D615" s="37"/>
      <c r="E615" s="37"/>
      <c r="F615" s="37"/>
      <c r="G615" s="37"/>
      <c r="H615" s="37"/>
      <c r="I615" s="80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</row>
    <row r="616" spans="1:27" ht="15.75" customHeight="1" x14ac:dyDescent="0.2">
      <c r="A616" s="37"/>
      <c r="B616" s="37"/>
      <c r="C616" s="80"/>
      <c r="D616" s="37"/>
      <c r="E616" s="37"/>
      <c r="F616" s="37"/>
      <c r="G616" s="37"/>
      <c r="H616" s="37"/>
      <c r="I616" s="80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</row>
    <row r="617" spans="1:27" ht="15.75" customHeight="1" x14ac:dyDescent="0.2">
      <c r="A617" s="37"/>
      <c r="B617" s="37"/>
      <c r="C617" s="80"/>
      <c r="D617" s="37"/>
      <c r="E617" s="37"/>
      <c r="F617" s="37"/>
      <c r="G617" s="37"/>
      <c r="H617" s="37"/>
      <c r="I617" s="80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</row>
    <row r="618" spans="1:27" ht="15.75" customHeight="1" x14ac:dyDescent="0.2">
      <c r="A618" s="37"/>
      <c r="B618" s="37"/>
      <c r="C618" s="80"/>
      <c r="D618" s="37"/>
      <c r="E618" s="37"/>
      <c r="F618" s="37"/>
      <c r="G618" s="37"/>
      <c r="H618" s="37"/>
      <c r="I618" s="80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</row>
    <row r="619" spans="1:27" ht="15.75" customHeight="1" x14ac:dyDescent="0.2">
      <c r="A619" s="37"/>
      <c r="B619" s="37"/>
      <c r="C619" s="80"/>
      <c r="D619" s="37"/>
      <c r="E619" s="37"/>
      <c r="F619" s="37"/>
      <c r="G619" s="37"/>
      <c r="H619" s="37"/>
      <c r="I619" s="80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</row>
    <row r="620" spans="1:27" ht="15.75" customHeight="1" x14ac:dyDescent="0.2">
      <c r="A620" s="37"/>
      <c r="B620" s="37"/>
      <c r="C620" s="80"/>
      <c r="D620" s="37"/>
      <c r="E620" s="37"/>
      <c r="F620" s="37"/>
      <c r="G620" s="37"/>
      <c r="H620" s="37"/>
      <c r="I620" s="80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</row>
    <row r="621" spans="1:27" ht="15.75" customHeight="1" x14ac:dyDescent="0.2">
      <c r="A621" s="37"/>
      <c r="B621" s="37"/>
      <c r="C621" s="80"/>
      <c r="D621" s="37"/>
      <c r="E621" s="37"/>
      <c r="F621" s="37"/>
      <c r="G621" s="37"/>
      <c r="H621" s="37"/>
      <c r="I621" s="80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</row>
    <row r="622" spans="1:27" ht="15.75" customHeight="1" x14ac:dyDescent="0.2">
      <c r="A622" s="37"/>
      <c r="B622" s="37"/>
      <c r="C622" s="80"/>
      <c r="D622" s="37"/>
      <c r="E622" s="37"/>
      <c r="F622" s="37"/>
      <c r="G622" s="37"/>
      <c r="H622" s="37"/>
      <c r="I622" s="80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</row>
    <row r="623" spans="1:27" ht="15.75" customHeight="1" x14ac:dyDescent="0.2">
      <c r="A623" s="37"/>
      <c r="B623" s="37"/>
      <c r="C623" s="80"/>
      <c r="D623" s="37"/>
      <c r="E623" s="37"/>
      <c r="F623" s="37"/>
      <c r="G623" s="37"/>
      <c r="H623" s="37"/>
      <c r="I623" s="80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</row>
    <row r="624" spans="1:27" ht="15.75" customHeight="1" x14ac:dyDescent="0.2">
      <c r="A624" s="37"/>
      <c r="B624" s="37"/>
      <c r="C624" s="80"/>
      <c r="D624" s="37"/>
      <c r="E624" s="37"/>
      <c r="F624" s="37"/>
      <c r="G624" s="37"/>
      <c r="H624" s="37"/>
      <c r="I624" s="80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</row>
    <row r="625" spans="1:27" ht="15.75" customHeight="1" x14ac:dyDescent="0.2">
      <c r="A625" s="37"/>
      <c r="B625" s="37"/>
      <c r="C625" s="80"/>
      <c r="D625" s="37"/>
      <c r="E625" s="37"/>
      <c r="F625" s="37"/>
      <c r="G625" s="37"/>
      <c r="H625" s="37"/>
      <c r="I625" s="80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</row>
    <row r="626" spans="1:27" ht="15.75" customHeight="1" x14ac:dyDescent="0.2">
      <c r="A626" s="37"/>
      <c r="B626" s="37"/>
      <c r="C626" s="80"/>
      <c r="D626" s="37"/>
      <c r="E626" s="37"/>
      <c r="F626" s="37"/>
      <c r="G626" s="37"/>
      <c r="H626" s="37"/>
      <c r="I626" s="80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</row>
    <row r="627" spans="1:27" ht="15.75" customHeight="1" x14ac:dyDescent="0.2">
      <c r="A627" s="37"/>
      <c r="B627" s="37"/>
      <c r="C627" s="80"/>
      <c r="D627" s="37"/>
      <c r="E627" s="37"/>
      <c r="F627" s="37"/>
      <c r="G627" s="37"/>
      <c r="H627" s="37"/>
      <c r="I627" s="80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</row>
    <row r="628" spans="1:27" ht="15.75" customHeight="1" x14ac:dyDescent="0.2">
      <c r="A628" s="37"/>
      <c r="B628" s="37"/>
      <c r="C628" s="80"/>
      <c r="D628" s="37"/>
      <c r="E628" s="37"/>
      <c r="F628" s="37"/>
      <c r="G628" s="37"/>
      <c r="H628" s="37"/>
      <c r="I628" s="80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</row>
    <row r="629" spans="1:27" ht="15.75" customHeight="1" x14ac:dyDescent="0.2">
      <c r="A629" s="37"/>
      <c r="B629" s="37"/>
      <c r="C629" s="80"/>
      <c r="D629" s="37"/>
      <c r="E629" s="37"/>
      <c r="F629" s="37"/>
      <c r="G629" s="37"/>
      <c r="H629" s="37"/>
      <c r="I629" s="80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</row>
    <row r="630" spans="1:27" ht="15.75" customHeight="1" x14ac:dyDescent="0.2">
      <c r="A630" s="37"/>
      <c r="B630" s="37"/>
      <c r="C630" s="80"/>
      <c r="D630" s="37"/>
      <c r="E630" s="37"/>
      <c r="F630" s="37"/>
      <c r="G630" s="37"/>
      <c r="H630" s="37"/>
      <c r="I630" s="80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</row>
    <row r="631" spans="1:27" ht="15.75" customHeight="1" x14ac:dyDescent="0.2">
      <c r="A631" s="37"/>
      <c r="B631" s="37"/>
      <c r="C631" s="80"/>
      <c r="D631" s="37"/>
      <c r="E631" s="37"/>
      <c r="F631" s="37"/>
      <c r="G631" s="37"/>
      <c r="H631" s="37"/>
      <c r="I631" s="80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</row>
    <row r="632" spans="1:27" ht="15.75" customHeight="1" x14ac:dyDescent="0.2">
      <c r="A632" s="37"/>
      <c r="B632" s="37"/>
      <c r="C632" s="80"/>
      <c r="D632" s="37"/>
      <c r="E632" s="37"/>
      <c r="F632" s="37"/>
      <c r="G632" s="37"/>
      <c r="H632" s="37"/>
      <c r="I632" s="80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</row>
    <row r="633" spans="1:27" ht="15.75" customHeight="1" x14ac:dyDescent="0.2">
      <c r="A633" s="37"/>
      <c r="B633" s="37"/>
      <c r="C633" s="80"/>
      <c r="D633" s="37"/>
      <c r="E633" s="37"/>
      <c r="F633" s="37"/>
      <c r="G633" s="37"/>
      <c r="H633" s="37"/>
      <c r="I633" s="80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</row>
    <row r="634" spans="1:27" ht="15.75" customHeight="1" x14ac:dyDescent="0.2">
      <c r="A634" s="37"/>
      <c r="B634" s="37"/>
      <c r="C634" s="80"/>
      <c r="D634" s="37"/>
      <c r="E634" s="37"/>
      <c r="F634" s="37"/>
      <c r="G634" s="37"/>
      <c r="H634" s="37"/>
      <c r="I634" s="80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</row>
    <row r="635" spans="1:27" ht="15.75" customHeight="1" x14ac:dyDescent="0.2">
      <c r="A635" s="37"/>
      <c r="B635" s="37"/>
      <c r="C635" s="80"/>
      <c r="D635" s="37"/>
      <c r="E635" s="37"/>
      <c r="F635" s="37"/>
      <c r="G635" s="37"/>
      <c r="H635" s="37"/>
      <c r="I635" s="80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</row>
    <row r="636" spans="1:27" ht="15.75" customHeight="1" x14ac:dyDescent="0.2">
      <c r="A636" s="37"/>
      <c r="B636" s="37"/>
      <c r="C636" s="80"/>
      <c r="D636" s="37"/>
      <c r="E636" s="37"/>
      <c r="F636" s="37"/>
      <c r="G636" s="37"/>
      <c r="H636" s="37"/>
      <c r="I636" s="80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</row>
    <row r="637" spans="1:27" ht="15.75" customHeight="1" x14ac:dyDescent="0.2">
      <c r="A637" s="37"/>
      <c r="B637" s="37"/>
      <c r="C637" s="80"/>
      <c r="D637" s="37"/>
      <c r="E637" s="37"/>
      <c r="F637" s="37"/>
      <c r="G637" s="37"/>
      <c r="H637" s="37"/>
      <c r="I637" s="80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</row>
    <row r="638" spans="1:27" ht="15.75" customHeight="1" x14ac:dyDescent="0.2">
      <c r="A638" s="37"/>
      <c r="B638" s="37"/>
      <c r="C638" s="80"/>
      <c r="D638" s="37"/>
      <c r="E638" s="37"/>
      <c r="F638" s="37"/>
      <c r="G638" s="37"/>
      <c r="H638" s="37"/>
      <c r="I638" s="80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</row>
    <row r="639" spans="1:27" ht="15.75" customHeight="1" x14ac:dyDescent="0.2">
      <c r="A639" s="37"/>
      <c r="B639" s="37"/>
      <c r="C639" s="80"/>
      <c r="D639" s="37"/>
      <c r="E639" s="37"/>
      <c r="F639" s="37"/>
      <c r="G639" s="37"/>
      <c r="H639" s="37"/>
      <c r="I639" s="80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</row>
    <row r="640" spans="1:27" ht="15.75" customHeight="1" x14ac:dyDescent="0.2">
      <c r="A640" s="37"/>
      <c r="B640" s="37"/>
      <c r="C640" s="80"/>
      <c r="D640" s="37"/>
      <c r="E640" s="37"/>
      <c r="F640" s="37"/>
      <c r="G640" s="37"/>
      <c r="H640" s="37"/>
      <c r="I640" s="80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</row>
    <row r="641" spans="1:27" ht="15.75" customHeight="1" x14ac:dyDescent="0.2">
      <c r="A641" s="37"/>
      <c r="B641" s="37"/>
      <c r="C641" s="80"/>
      <c r="D641" s="37"/>
      <c r="E641" s="37"/>
      <c r="F641" s="37"/>
      <c r="G641" s="37"/>
      <c r="H641" s="37"/>
      <c r="I641" s="80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</row>
    <row r="642" spans="1:27" ht="15.75" customHeight="1" x14ac:dyDescent="0.2">
      <c r="A642" s="37"/>
      <c r="B642" s="37"/>
      <c r="C642" s="80"/>
      <c r="D642" s="37"/>
      <c r="E642" s="37"/>
      <c r="F642" s="37"/>
      <c r="G642" s="37"/>
      <c r="H642" s="37"/>
      <c r="I642" s="80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</row>
    <row r="643" spans="1:27" ht="15.75" customHeight="1" x14ac:dyDescent="0.2">
      <c r="A643" s="37"/>
      <c r="B643" s="37"/>
      <c r="C643" s="80"/>
      <c r="D643" s="37"/>
      <c r="E643" s="37"/>
      <c r="F643" s="37"/>
      <c r="G643" s="37"/>
      <c r="H643" s="37"/>
      <c r="I643" s="80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</row>
    <row r="644" spans="1:27" ht="15.75" customHeight="1" x14ac:dyDescent="0.2">
      <c r="A644" s="37"/>
      <c r="B644" s="37"/>
      <c r="C644" s="80"/>
      <c r="D644" s="37"/>
      <c r="E644" s="37"/>
      <c r="F644" s="37"/>
      <c r="G644" s="37"/>
      <c r="H644" s="37"/>
      <c r="I644" s="80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</row>
    <row r="645" spans="1:27" ht="15.75" customHeight="1" x14ac:dyDescent="0.2">
      <c r="A645" s="37"/>
      <c r="B645" s="37"/>
      <c r="C645" s="80"/>
      <c r="D645" s="37"/>
      <c r="E645" s="37"/>
      <c r="F645" s="37"/>
      <c r="G645" s="37"/>
      <c r="H645" s="37"/>
      <c r="I645" s="80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</row>
    <row r="646" spans="1:27" ht="15.75" customHeight="1" x14ac:dyDescent="0.2">
      <c r="A646" s="37"/>
      <c r="B646" s="37"/>
      <c r="C646" s="80"/>
      <c r="D646" s="37"/>
      <c r="E646" s="37"/>
      <c r="F646" s="37"/>
      <c r="G646" s="37"/>
      <c r="H646" s="37"/>
      <c r="I646" s="80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</row>
    <row r="647" spans="1:27" ht="15.75" customHeight="1" x14ac:dyDescent="0.2">
      <c r="A647" s="37"/>
      <c r="B647" s="37"/>
      <c r="C647" s="80"/>
      <c r="D647" s="37"/>
      <c r="E647" s="37"/>
      <c r="F647" s="37"/>
      <c r="G647" s="37"/>
      <c r="H647" s="37"/>
      <c r="I647" s="80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</row>
    <row r="648" spans="1:27" ht="15.75" customHeight="1" x14ac:dyDescent="0.2">
      <c r="A648" s="37"/>
      <c r="B648" s="37"/>
      <c r="C648" s="80"/>
      <c r="D648" s="37"/>
      <c r="E648" s="37"/>
      <c r="F648" s="37"/>
      <c r="G648" s="37"/>
      <c r="H648" s="37"/>
      <c r="I648" s="80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</row>
    <row r="649" spans="1:27" ht="15.75" customHeight="1" x14ac:dyDescent="0.2">
      <c r="A649" s="37"/>
      <c r="B649" s="37"/>
      <c r="C649" s="80"/>
      <c r="D649" s="37"/>
      <c r="E649" s="37"/>
      <c r="F649" s="37"/>
      <c r="G649" s="37"/>
      <c r="H649" s="37"/>
      <c r="I649" s="80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</row>
    <row r="650" spans="1:27" ht="15.75" customHeight="1" x14ac:dyDescent="0.2">
      <c r="A650" s="37"/>
      <c r="B650" s="37"/>
      <c r="C650" s="80"/>
      <c r="D650" s="37"/>
      <c r="E650" s="37"/>
      <c r="F650" s="37"/>
      <c r="G650" s="37"/>
      <c r="H650" s="37"/>
      <c r="I650" s="80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</row>
    <row r="651" spans="1:27" ht="15.75" customHeight="1" x14ac:dyDescent="0.2">
      <c r="A651" s="37"/>
      <c r="B651" s="37"/>
      <c r="C651" s="80"/>
      <c r="D651" s="37"/>
      <c r="E651" s="37"/>
      <c r="F651" s="37"/>
      <c r="G651" s="37"/>
      <c r="H651" s="37"/>
      <c r="I651" s="80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</row>
    <row r="652" spans="1:27" ht="15.75" customHeight="1" x14ac:dyDescent="0.2">
      <c r="A652" s="37"/>
      <c r="B652" s="37"/>
      <c r="C652" s="80"/>
      <c r="D652" s="37"/>
      <c r="E652" s="37"/>
      <c r="F652" s="37"/>
      <c r="G652" s="37"/>
      <c r="H652" s="37"/>
      <c r="I652" s="80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</row>
    <row r="653" spans="1:27" ht="15.75" customHeight="1" x14ac:dyDescent="0.2">
      <c r="A653" s="37"/>
      <c r="B653" s="37"/>
      <c r="C653" s="80"/>
      <c r="D653" s="37"/>
      <c r="E653" s="37"/>
      <c r="F653" s="37"/>
      <c r="G653" s="37"/>
      <c r="H653" s="37"/>
      <c r="I653" s="80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</row>
    <row r="654" spans="1:27" ht="15.75" customHeight="1" x14ac:dyDescent="0.2">
      <c r="A654" s="37"/>
      <c r="B654" s="37"/>
      <c r="C654" s="80"/>
      <c r="D654" s="37"/>
      <c r="E654" s="37"/>
      <c r="F654" s="37"/>
      <c r="G654" s="37"/>
      <c r="H654" s="37"/>
      <c r="I654" s="80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</row>
    <row r="655" spans="1:27" ht="15.75" customHeight="1" x14ac:dyDescent="0.2">
      <c r="A655" s="37"/>
      <c r="B655" s="37"/>
      <c r="C655" s="80"/>
      <c r="D655" s="37"/>
      <c r="E655" s="37"/>
      <c r="F655" s="37"/>
      <c r="G655" s="37"/>
      <c r="H655" s="37"/>
      <c r="I655" s="80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</row>
    <row r="656" spans="1:27" ht="15.75" customHeight="1" x14ac:dyDescent="0.2">
      <c r="A656" s="37"/>
      <c r="B656" s="37"/>
      <c r="C656" s="80"/>
      <c r="D656" s="37"/>
      <c r="E656" s="37"/>
      <c r="F656" s="37"/>
      <c r="G656" s="37"/>
      <c r="H656" s="37"/>
      <c r="I656" s="80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</row>
    <row r="657" spans="1:27" ht="15.75" customHeight="1" x14ac:dyDescent="0.2">
      <c r="A657" s="37"/>
      <c r="B657" s="37"/>
      <c r="C657" s="80"/>
      <c r="D657" s="37"/>
      <c r="E657" s="37"/>
      <c r="F657" s="37"/>
      <c r="G657" s="37"/>
      <c r="H657" s="37"/>
      <c r="I657" s="80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</row>
    <row r="658" spans="1:27" ht="15.75" customHeight="1" x14ac:dyDescent="0.2">
      <c r="A658" s="37"/>
      <c r="B658" s="37"/>
      <c r="C658" s="80"/>
      <c r="D658" s="37"/>
      <c r="E658" s="37"/>
      <c r="F658" s="37"/>
      <c r="G658" s="37"/>
      <c r="H658" s="37"/>
      <c r="I658" s="80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</row>
    <row r="659" spans="1:27" ht="15.75" customHeight="1" x14ac:dyDescent="0.2">
      <c r="A659" s="37"/>
      <c r="B659" s="37"/>
      <c r="C659" s="80"/>
      <c r="D659" s="37"/>
      <c r="E659" s="37"/>
      <c r="F659" s="37"/>
      <c r="G659" s="37"/>
      <c r="H659" s="37"/>
      <c r="I659" s="80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</row>
    <row r="660" spans="1:27" ht="15.75" customHeight="1" x14ac:dyDescent="0.2">
      <c r="A660" s="37"/>
      <c r="B660" s="37"/>
      <c r="C660" s="80"/>
      <c r="D660" s="37"/>
      <c r="E660" s="37"/>
      <c r="F660" s="37"/>
      <c r="G660" s="37"/>
      <c r="H660" s="37"/>
      <c r="I660" s="80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</row>
    <row r="661" spans="1:27" ht="15.75" customHeight="1" x14ac:dyDescent="0.2">
      <c r="A661" s="37"/>
      <c r="B661" s="37"/>
      <c r="C661" s="80"/>
      <c r="D661" s="37"/>
      <c r="E661" s="37"/>
      <c r="F661" s="37"/>
      <c r="G661" s="37"/>
      <c r="H661" s="37"/>
      <c r="I661" s="80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</row>
    <row r="662" spans="1:27" ht="15.75" customHeight="1" x14ac:dyDescent="0.2">
      <c r="A662" s="37"/>
      <c r="B662" s="37"/>
      <c r="C662" s="80"/>
      <c r="D662" s="37"/>
      <c r="E662" s="37"/>
      <c r="F662" s="37"/>
      <c r="G662" s="37"/>
      <c r="H662" s="37"/>
      <c r="I662" s="80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</row>
    <row r="663" spans="1:27" ht="15.75" customHeight="1" x14ac:dyDescent="0.2">
      <c r="A663" s="37"/>
      <c r="B663" s="37"/>
      <c r="C663" s="80"/>
      <c r="D663" s="37"/>
      <c r="E663" s="37"/>
      <c r="F663" s="37"/>
      <c r="G663" s="37"/>
      <c r="H663" s="37"/>
      <c r="I663" s="80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</row>
    <row r="664" spans="1:27" ht="15.75" customHeight="1" x14ac:dyDescent="0.2">
      <c r="A664" s="37"/>
      <c r="B664" s="37"/>
      <c r="C664" s="80"/>
      <c r="D664" s="37"/>
      <c r="E664" s="37"/>
      <c r="F664" s="37"/>
      <c r="G664" s="37"/>
      <c r="H664" s="37"/>
      <c r="I664" s="80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</row>
    <row r="665" spans="1:27" ht="15.75" customHeight="1" x14ac:dyDescent="0.2">
      <c r="A665" s="37"/>
      <c r="B665" s="37"/>
      <c r="C665" s="80"/>
      <c r="D665" s="37"/>
      <c r="E665" s="37"/>
      <c r="F665" s="37"/>
      <c r="G665" s="37"/>
      <c r="H665" s="37"/>
      <c r="I665" s="80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</row>
    <row r="666" spans="1:27" ht="15.75" customHeight="1" x14ac:dyDescent="0.2">
      <c r="A666" s="37"/>
      <c r="B666" s="37"/>
      <c r="C666" s="80"/>
      <c r="D666" s="37"/>
      <c r="E666" s="37"/>
      <c r="F666" s="37"/>
      <c r="G666" s="37"/>
      <c r="H666" s="37"/>
      <c r="I666" s="80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</row>
    <row r="667" spans="1:27" ht="15.75" customHeight="1" x14ac:dyDescent="0.2">
      <c r="A667" s="37"/>
      <c r="B667" s="37"/>
      <c r="C667" s="80"/>
      <c r="D667" s="37"/>
      <c r="E667" s="37"/>
      <c r="F667" s="37"/>
      <c r="G667" s="37"/>
      <c r="H667" s="37"/>
      <c r="I667" s="80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</row>
    <row r="668" spans="1:27" ht="15.75" customHeight="1" x14ac:dyDescent="0.2">
      <c r="A668" s="37"/>
      <c r="B668" s="37"/>
      <c r="C668" s="80"/>
      <c r="D668" s="37"/>
      <c r="E668" s="37"/>
      <c r="F668" s="37"/>
      <c r="G668" s="37"/>
      <c r="H668" s="37"/>
      <c r="I668" s="80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</row>
    <row r="669" spans="1:27" ht="15.75" customHeight="1" x14ac:dyDescent="0.2">
      <c r="A669" s="37"/>
      <c r="B669" s="37"/>
      <c r="C669" s="80"/>
      <c r="D669" s="37"/>
      <c r="E669" s="37"/>
      <c r="F669" s="37"/>
      <c r="G669" s="37"/>
      <c r="H669" s="37"/>
      <c r="I669" s="80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</row>
    <row r="670" spans="1:27" ht="15.75" customHeight="1" x14ac:dyDescent="0.2">
      <c r="A670" s="37"/>
      <c r="B670" s="37"/>
      <c r="C670" s="80"/>
      <c r="D670" s="37"/>
      <c r="E670" s="37"/>
      <c r="F670" s="37"/>
      <c r="G670" s="37"/>
      <c r="H670" s="37"/>
      <c r="I670" s="80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</row>
    <row r="671" spans="1:27" ht="15.75" customHeight="1" x14ac:dyDescent="0.2">
      <c r="A671" s="37"/>
      <c r="B671" s="37"/>
      <c r="C671" s="80"/>
      <c r="D671" s="37"/>
      <c r="E671" s="37"/>
      <c r="F671" s="37"/>
      <c r="G671" s="37"/>
      <c r="H671" s="37"/>
      <c r="I671" s="80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</row>
    <row r="672" spans="1:27" ht="15.75" customHeight="1" x14ac:dyDescent="0.2">
      <c r="A672" s="37"/>
      <c r="B672" s="37"/>
      <c r="C672" s="80"/>
      <c r="D672" s="37"/>
      <c r="E672" s="37"/>
      <c r="F672" s="37"/>
      <c r="G672" s="37"/>
      <c r="H672" s="37"/>
      <c r="I672" s="80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</row>
    <row r="673" spans="1:27" ht="15.75" customHeight="1" x14ac:dyDescent="0.2">
      <c r="A673" s="37"/>
      <c r="B673" s="37"/>
      <c r="C673" s="80"/>
      <c r="D673" s="37"/>
      <c r="E673" s="37"/>
      <c r="F673" s="37"/>
      <c r="G673" s="37"/>
      <c r="H673" s="37"/>
      <c r="I673" s="80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</row>
    <row r="674" spans="1:27" ht="15.75" customHeight="1" x14ac:dyDescent="0.2">
      <c r="A674" s="37"/>
      <c r="B674" s="37"/>
      <c r="C674" s="80"/>
      <c r="D674" s="37"/>
      <c r="E674" s="37"/>
      <c r="F674" s="37"/>
      <c r="G674" s="37"/>
      <c r="H674" s="37"/>
      <c r="I674" s="80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</row>
    <row r="675" spans="1:27" ht="15.75" customHeight="1" x14ac:dyDescent="0.2">
      <c r="A675" s="37"/>
      <c r="B675" s="37"/>
      <c r="C675" s="80"/>
      <c r="D675" s="37"/>
      <c r="E675" s="37"/>
      <c r="F675" s="37"/>
      <c r="G675" s="37"/>
      <c r="H675" s="37"/>
      <c r="I675" s="80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</row>
    <row r="676" spans="1:27" ht="15.75" customHeight="1" x14ac:dyDescent="0.2">
      <c r="A676" s="37"/>
      <c r="B676" s="37"/>
      <c r="C676" s="80"/>
      <c r="D676" s="37"/>
      <c r="E676" s="37"/>
      <c r="F676" s="37"/>
      <c r="G676" s="37"/>
      <c r="H676" s="37"/>
      <c r="I676" s="80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</row>
    <row r="677" spans="1:27" ht="15.75" customHeight="1" x14ac:dyDescent="0.2">
      <c r="A677" s="37"/>
      <c r="B677" s="37"/>
      <c r="C677" s="80"/>
      <c r="D677" s="37"/>
      <c r="E677" s="37"/>
      <c r="F677" s="37"/>
      <c r="G677" s="37"/>
      <c r="H677" s="37"/>
      <c r="I677" s="80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</row>
    <row r="678" spans="1:27" ht="15.75" customHeight="1" x14ac:dyDescent="0.2">
      <c r="A678" s="37"/>
      <c r="B678" s="37"/>
      <c r="C678" s="80"/>
      <c r="D678" s="37"/>
      <c r="E678" s="37"/>
      <c r="F678" s="37"/>
      <c r="G678" s="37"/>
      <c r="H678" s="37"/>
      <c r="I678" s="80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</row>
    <row r="679" spans="1:27" ht="15.75" customHeight="1" x14ac:dyDescent="0.2">
      <c r="A679" s="37"/>
      <c r="B679" s="37"/>
      <c r="C679" s="80"/>
      <c r="D679" s="37"/>
      <c r="E679" s="37"/>
      <c r="F679" s="37"/>
      <c r="G679" s="37"/>
      <c r="H679" s="37"/>
      <c r="I679" s="80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</row>
    <row r="680" spans="1:27" ht="15.75" customHeight="1" x14ac:dyDescent="0.2">
      <c r="A680" s="37"/>
      <c r="B680" s="37"/>
      <c r="C680" s="80"/>
      <c r="D680" s="37"/>
      <c r="E680" s="37"/>
      <c r="F680" s="37"/>
      <c r="G680" s="37"/>
      <c r="H680" s="37"/>
      <c r="I680" s="80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</row>
    <row r="681" spans="1:27" ht="15.75" customHeight="1" x14ac:dyDescent="0.2">
      <c r="A681" s="37"/>
      <c r="B681" s="37"/>
      <c r="C681" s="80"/>
      <c r="D681" s="37"/>
      <c r="E681" s="37"/>
      <c r="F681" s="37"/>
      <c r="G681" s="37"/>
      <c r="H681" s="37"/>
      <c r="I681" s="80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</row>
    <row r="682" spans="1:27" ht="15.75" customHeight="1" x14ac:dyDescent="0.2">
      <c r="A682" s="37"/>
      <c r="B682" s="37"/>
      <c r="C682" s="80"/>
      <c r="D682" s="37"/>
      <c r="E682" s="37"/>
      <c r="F682" s="37"/>
      <c r="G682" s="37"/>
      <c r="H682" s="37"/>
      <c r="I682" s="80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</row>
    <row r="683" spans="1:27" ht="15.75" customHeight="1" x14ac:dyDescent="0.2">
      <c r="A683" s="37"/>
      <c r="B683" s="37"/>
      <c r="C683" s="80"/>
      <c r="D683" s="37"/>
      <c r="E683" s="37"/>
      <c r="F683" s="37"/>
      <c r="G683" s="37"/>
      <c r="H683" s="37"/>
      <c r="I683" s="80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</row>
    <row r="684" spans="1:27" ht="15.75" customHeight="1" x14ac:dyDescent="0.2">
      <c r="A684" s="37"/>
      <c r="B684" s="37"/>
      <c r="C684" s="80"/>
      <c r="D684" s="37"/>
      <c r="E684" s="37"/>
      <c r="F684" s="37"/>
      <c r="G684" s="37"/>
      <c r="H684" s="37"/>
      <c r="I684" s="80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</row>
    <row r="685" spans="1:27" ht="15.75" customHeight="1" x14ac:dyDescent="0.2">
      <c r="A685" s="37"/>
      <c r="B685" s="37"/>
      <c r="C685" s="80"/>
      <c r="D685" s="37"/>
      <c r="E685" s="37"/>
      <c r="F685" s="37"/>
      <c r="G685" s="37"/>
      <c r="H685" s="37"/>
      <c r="I685" s="80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</row>
    <row r="686" spans="1:27" ht="15.75" customHeight="1" x14ac:dyDescent="0.2">
      <c r="A686" s="37"/>
      <c r="B686" s="37"/>
      <c r="C686" s="80"/>
      <c r="D686" s="37"/>
      <c r="E686" s="37"/>
      <c r="F686" s="37"/>
      <c r="G686" s="37"/>
      <c r="H686" s="37"/>
      <c r="I686" s="80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</row>
    <row r="687" spans="1:27" ht="15.75" customHeight="1" x14ac:dyDescent="0.2">
      <c r="A687" s="37"/>
      <c r="B687" s="37"/>
      <c r="C687" s="80"/>
      <c r="D687" s="37"/>
      <c r="E687" s="37"/>
      <c r="F687" s="37"/>
      <c r="G687" s="37"/>
      <c r="H687" s="37"/>
      <c r="I687" s="80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</row>
    <row r="688" spans="1:27" ht="15.75" customHeight="1" x14ac:dyDescent="0.2">
      <c r="A688" s="37"/>
      <c r="B688" s="37"/>
      <c r="C688" s="80"/>
      <c r="D688" s="37"/>
      <c r="E688" s="37"/>
      <c r="F688" s="37"/>
      <c r="G688" s="37"/>
      <c r="H688" s="37"/>
      <c r="I688" s="80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</row>
    <row r="689" spans="1:27" ht="15.75" customHeight="1" x14ac:dyDescent="0.2">
      <c r="A689" s="37"/>
      <c r="B689" s="37"/>
      <c r="C689" s="80"/>
      <c r="D689" s="37"/>
      <c r="E689" s="37"/>
      <c r="F689" s="37"/>
      <c r="G689" s="37"/>
      <c r="H689" s="37"/>
      <c r="I689" s="80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</row>
    <row r="690" spans="1:27" ht="15.75" customHeight="1" x14ac:dyDescent="0.2">
      <c r="A690" s="37"/>
      <c r="B690" s="37"/>
      <c r="C690" s="80"/>
      <c r="D690" s="37"/>
      <c r="E690" s="37"/>
      <c r="F690" s="37"/>
      <c r="G690" s="37"/>
      <c r="H690" s="37"/>
      <c r="I690" s="80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</row>
    <row r="691" spans="1:27" ht="15.75" customHeight="1" x14ac:dyDescent="0.2">
      <c r="A691" s="37"/>
      <c r="B691" s="37"/>
      <c r="C691" s="80"/>
      <c r="D691" s="37"/>
      <c r="E691" s="37"/>
      <c r="F691" s="37"/>
      <c r="G691" s="37"/>
      <c r="H691" s="37"/>
      <c r="I691" s="80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</row>
    <row r="692" spans="1:27" ht="15.75" customHeight="1" x14ac:dyDescent="0.2">
      <c r="A692" s="37"/>
      <c r="B692" s="37"/>
      <c r="C692" s="80"/>
      <c r="D692" s="37"/>
      <c r="E692" s="37"/>
      <c r="F692" s="37"/>
      <c r="G692" s="37"/>
      <c r="H692" s="37"/>
      <c r="I692" s="80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</row>
    <row r="693" spans="1:27" ht="15.75" customHeight="1" x14ac:dyDescent="0.2">
      <c r="A693" s="37"/>
      <c r="B693" s="37"/>
      <c r="C693" s="80"/>
      <c r="D693" s="37"/>
      <c r="E693" s="37"/>
      <c r="F693" s="37"/>
      <c r="G693" s="37"/>
      <c r="H693" s="37"/>
      <c r="I693" s="80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</row>
    <row r="694" spans="1:27" ht="15.75" customHeight="1" x14ac:dyDescent="0.2">
      <c r="A694" s="37"/>
      <c r="B694" s="37"/>
      <c r="C694" s="80"/>
      <c r="D694" s="37"/>
      <c r="E694" s="37"/>
      <c r="F694" s="37"/>
      <c r="G694" s="37"/>
      <c r="H694" s="37"/>
      <c r="I694" s="80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</row>
    <row r="695" spans="1:27" ht="15.75" customHeight="1" x14ac:dyDescent="0.2">
      <c r="A695" s="37"/>
      <c r="B695" s="37"/>
      <c r="C695" s="80"/>
      <c r="D695" s="37"/>
      <c r="E695" s="37"/>
      <c r="F695" s="37"/>
      <c r="G695" s="37"/>
      <c r="H695" s="37"/>
      <c r="I695" s="80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</row>
    <row r="696" spans="1:27" ht="15.75" customHeight="1" x14ac:dyDescent="0.2">
      <c r="A696" s="37"/>
      <c r="B696" s="37"/>
      <c r="C696" s="80"/>
      <c r="D696" s="37"/>
      <c r="E696" s="37"/>
      <c r="F696" s="37"/>
      <c r="G696" s="37"/>
      <c r="H696" s="37"/>
      <c r="I696" s="80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</row>
    <row r="697" spans="1:27" ht="15.75" customHeight="1" x14ac:dyDescent="0.2">
      <c r="A697" s="37"/>
      <c r="B697" s="37"/>
      <c r="C697" s="80"/>
      <c r="D697" s="37"/>
      <c r="E697" s="37"/>
      <c r="F697" s="37"/>
      <c r="G697" s="37"/>
      <c r="H697" s="37"/>
      <c r="I697" s="80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</row>
    <row r="698" spans="1:27" ht="15.75" customHeight="1" x14ac:dyDescent="0.2">
      <c r="A698" s="37"/>
      <c r="B698" s="37"/>
      <c r="C698" s="80"/>
      <c r="D698" s="37"/>
      <c r="E698" s="37"/>
      <c r="F698" s="37"/>
      <c r="G698" s="37"/>
      <c r="H698" s="37"/>
      <c r="I698" s="80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</row>
    <row r="699" spans="1:27" ht="15.75" customHeight="1" x14ac:dyDescent="0.2">
      <c r="A699" s="37"/>
      <c r="B699" s="37"/>
      <c r="C699" s="80"/>
      <c r="D699" s="37"/>
      <c r="E699" s="37"/>
      <c r="F699" s="37"/>
      <c r="G699" s="37"/>
      <c r="H699" s="37"/>
      <c r="I699" s="80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</row>
    <row r="700" spans="1:27" ht="15.75" customHeight="1" x14ac:dyDescent="0.2">
      <c r="A700" s="37"/>
      <c r="B700" s="37"/>
      <c r="C700" s="80"/>
      <c r="D700" s="37"/>
      <c r="E700" s="37"/>
      <c r="F700" s="37"/>
      <c r="G700" s="37"/>
      <c r="H700" s="37"/>
      <c r="I700" s="80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</row>
    <row r="701" spans="1:27" ht="15.75" customHeight="1" x14ac:dyDescent="0.2">
      <c r="A701" s="37"/>
      <c r="B701" s="37"/>
      <c r="C701" s="80"/>
      <c r="D701" s="37"/>
      <c r="E701" s="37"/>
      <c r="F701" s="37"/>
      <c r="G701" s="37"/>
      <c r="H701" s="37"/>
      <c r="I701" s="80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</row>
    <row r="702" spans="1:27" ht="15.75" customHeight="1" x14ac:dyDescent="0.2">
      <c r="A702" s="37"/>
      <c r="B702" s="37"/>
      <c r="C702" s="80"/>
      <c r="D702" s="37"/>
      <c r="E702" s="37"/>
      <c r="F702" s="37"/>
      <c r="G702" s="37"/>
      <c r="H702" s="37"/>
      <c r="I702" s="80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</row>
    <row r="703" spans="1:27" ht="15.75" customHeight="1" x14ac:dyDescent="0.2">
      <c r="A703" s="37"/>
      <c r="B703" s="37"/>
      <c r="C703" s="80"/>
      <c r="D703" s="37"/>
      <c r="E703" s="37"/>
      <c r="F703" s="37"/>
      <c r="G703" s="37"/>
      <c r="H703" s="37"/>
      <c r="I703" s="80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</row>
    <row r="704" spans="1:27" ht="15.75" customHeight="1" x14ac:dyDescent="0.2">
      <c r="A704" s="37"/>
      <c r="B704" s="37"/>
      <c r="C704" s="80"/>
      <c r="D704" s="37"/>
      <c r="E704" s="37"/>
      <c r="F704" s="37"/>
      <c r="G704" s="37"/>
      <c r="H704" s="37"/>
      <c r="I704" s="80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</row>
    <row r="705" spans="1:27" ht="15.75" customHeight="1" x14ac:dyDescent="0.2">
      <c r="A705" s="37"/>
      <c r="B705" s="37"/>
      <c r="C705" s="80"/>
      <c r="D705" s="37"/>
      <c r="E705" s="37"/>
      <c r="F705" s="37"/>
      <c r="G705" s="37"/>
      <c r="H705" s="37"/>
      <c r="I705" s="80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</row>
    <row r="706" spans="1:27" ht="15.75" customHeight="1" x14ac:dyDescent="0.2">
      <c r="A706" s="37"/>
      <c r="B706" s="37"/>
      <c r="C706" s="80"/>
      <c r="D706" s="37"/>
      <c r="E706" s="37"/>
      <c r="F706" s="37"/>
      <c r="G706" s="37"/>
      <c r="H706" s="37"/>
      <c r="I706" s="80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</row>
    <row r="707" spans="1:27" ht="15.75" customHeight="1" x14ac:dyDescent="0.2">
      <c r="A707" s="37"/>
      <c r="B707" s="37"/>
      <c r="C707" s="80"/>
      <c r="D707" s="37"/>
      <c r="E707" s="37"/>
      <c r="F707" s="37"/>
      <c r="G707" s="37"/>
      <c r="H707" s="37"/>
      <c r="I707" s="80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</row>
    <row r="708" spans="1:27" ht="15.75" customHeight="1" x14ac:dyDescent="0.2">
      <c r="A708" s="37"/>
      <c r="B708" s="37"/>
      <c r="C708" s="80"/>
      <c r="D708" s="37"/>
      <c r="E708" s="37"/>
      <c r="F708" s="37"/>
      <c r="G708" s="37"/>
      <c r="H708" s="37"/>
      <c r="I708" s="80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</row>
    <row r="709" spans="1:27" ht="15.75" customHeight="1" x14ac:dyDescent="0.2">
      <c r="A709" s="37"/>
      <c r="B709" s="37"/>
      <c r="C709" s="80"/>
      <c r="D709" s="37"/>
      <c r="E709" s="37"/>
      <c r="F709" s="37"/>
      <c r="G709" s="37"/>
      <c r="H709" s="37"/>
      <c r="I709" s="80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</row>
    <row r="710" spans="1:27" ht="15.75" customHeight="1" x14ac:dyDescent="0.2">
      <c r="A710" s="37"/>
      <c r="B710" s="37"/>
      <c r="C710" s="80"/>
      <c r="D710" s="37"/>
      <c r="E710" s="37"/>
      <c r="F710" s="37"/>
      <c r="G710" s="37"/>
      <c r="H710" s="37"/>
      <c r="I710" s="80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</row>
    <row r="711" spans="1:27" ht="15.75" customHeight="1" x14ac:dyDescent="0.2">
      <c r="A711" s="37"/>
      <c r="B711" s="37"/>
      <c r="C711" s="80"/>
      <c r="D711" s="37"/>
      <c r="E711" s="37"/>
      <c r="F711" s="37"/>
      <c r="G711" s="37"/>
      <c r="H711" s="37"/>
      <c r="I711" s="80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</row>
    <row r="712" spans="1:27" ht="15.75" customHeight="1" x14ac:dyDescent="0.2">
      <c r="A712" s="37"/>
      <c r="B712" s="37"/>
      <c r="C712" s="80"/>
      <c r="D712" s="37"/>
      <c r="E712" s="37"/>
      <c r="F712" s="37"/>
      <c r="G712" s="37"/>
      <c r="H712" s="37"/>
      <c r="I712" s="80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</row>
    <row r="713" spans="1:27" ht="15.75" customHeight="1" x14ac:dyDescent="0.2">
      <c r="A713" s="37"/>
      <c r="B713" s="37"/>
      <c r="C713" s="80"/>
      <c r="D713" s="37"/>
      <c r="E713" s="37"/>
      <c r="F713" s="37"/>
      <c r="G713" s="37"/>
      <c r="H713" s="37"/>
      <c r="I713" s="80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</row>
    <row r="714" spans="1:27" ht="15.75" customHeight="1" x14ac:dyDescent="0.2">
      <c r="A714" s="37"/>
      <c r="B714" s="37"/>
      <c r="C714" s="80"/>
      <c r="D714" s="37"/>
      <c r="E714" s="37"/>
      <c r="F714" s="37"/>
      <c r="G714" s="37"/>
      <c r="H714" s="37"/>
      <c r="I714" s="80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</row>
    <row r="715" spans="1:27" ht="15.75" customHeight="1" x14ac:dyDescent="0.2">
      <c r="A715" s="37"/>
      <c r="B715" s="37"/>
      <c r="C715" s="80"/>
      <c r="D715" s="37"/>
      <c r="E715" s="37"/>
      <c r="F715" s="37"/>
      <c r="G715" s="37"/>
      <c r="H715" s="37"/>
      <c r="I715" s="80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</row>
    <row r="716" spans="1:27" ht="15.75" customHeight="1" x14ac:dyDescent="0.2">
      <c r="A716" s="37"/>
      <c r="B716" s="37"/>
      <c r="C716" s="80"/>
      <c r="D716" s="37"/>
      <c r="E716" s="37"/>
      <c r="F716" s="37"/>
      <c r="G716" s="37"/>
      <c r="H716" s="37"/>
      <c r="I716" s="80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</row>
    <row r="717" spans="1:27" ht="15.75" customHeight="1" x14ac:dyDescent="0.2">
      <c r="A717" s="37"/>
      <c r="B717" s="37"/>
      <c r="C717" s="80"/>
      <c r="D717" s="37"/>
      <c r="E717" s="37"/>
      <c r="F717" s="37"/>
      <c r="G717" s="37"/>
      <c r="H717" s="37"/>
      <c r="I717" s="80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</row>
    <row r="718" spans="1:27" ht="15.75" customHeight="1" x14ac:dyDescent="0.2">
      <c r="A718" s="37"/>
      <c r="B718" s="37"/>
      <c r="C718" s="80"/>
      <c r="D718" s="37"/>
      <c r="E718" s="37"/>
      <c r="F718" s="37"/>
      <c r="G718" s="37"/>
      <c r="H718" s="37"/>
      <c r="I718" s="80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</row>
    <row r="719" spans="1:27" ht="15.75" customHeight="1" x14ac:dyDescent="0.2">
      <c r="A719" s="37"/>
      <c r="B719" s="37"/>
      <c r="C719" s="80"/>
      <c r="D719" s="37"/>
      <c r="E719" s="37"/>
      <c r="F719" s="37"/>
      <c r="G719" s="37"/>
      <c r="H719" s="37"/>
      <c r="I719" s="80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</row>
    <row r="720" spans="1:27" ht="15.75" customHeight="1" x14ac:dyDescent="0.2">
      <c r="A720" s="37"/>
      <c r="B720" s="37"/>
      <c r="C720" s="80"/>
      <c r="D720" s="37"/>
      <c r="E720" s="37"/>
      <c r="F720" s="37"/>
      <c r="G720" s="37"/>
      <c r="H720" s="37"/>
      <c r="I720" s="80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</row>
    <row r="721" spans="1:27" ht="15.75" customHeight="1" x14ac:dyDescent="0.2">
      <c r="A721" s="37"/>
      <c r="B721" s="37"/>
      <c r="C721" s="80"/>
      <c r="D721" s="37"/>
      <c r="E721" s="37"/>
      <c r="F721" s="37"/>
      <c r="G721" s="37"/>
      <c r="H721" s="37"/>
      <c r="I721" s="80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</row>
    <row r="722" spans="1:27" ht="15.75" customHeight="1" x14ac:dyDescent="0.2">
      <c r="A722" s="37"/>
      <c r="B722" s="37"/>
      <c r="C722" s="80"/>
      <c r="D722" s="37"/>
      <c r="E722" s="37"/>
      <c r="F722" s="37"/>
      <c r="G722" s="37"/>
      <c r="H722" s="37"/>
      <c r="I722" s="80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</row>
    <row r="723" spans="1:27" ht="15.75" customHeight="1" x14ac:dyDescent="0.2">
      <c r="A723" s="37"/>
      <c r="B723" s="37"/>
      <c r="C723" s="80"/>
      <c r="D723" s="37"/>
      <c r="E723" s="37"/>
      <c r="F723" s="37"/>
      <c r="G723" s="37"/>
      <c r="H723" s="37"/>
      <c r="I723" s="80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</row>
    <row r="724" spans="1:27" ht="15.75" customHeight="1" x14ac:dyDescent="0.2">
      <c r="A724" s="37"/>
      <c r="B724" s="37"/>
      <c r="C724" s="80"/>
      <c r="D724" s="37"/>
      <c r="E724" s="37"/>
      <c r="F724" s="37"/>
      <c r="G724" s="37"/>
      <c r="H724" s="37"/>
      <c r="I724" s="80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</row>
    <row r="725" spans="1:27" ht="15.75" customHeight="1" x14ac:dyDescent="0.2">
      <c r="A725" s="37"/>
      <c r="B725" s="37"/>
      <c r="C725" s="80"/>
      <c r="D725" s="37"/>
      <c r="E725" s="37"/>
      <c r="F725" s="37"/>
      <c r="G725" s="37"/>
      <c r="H725" s="37"/>
      <c r="I725" s="80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</row>
    <row r="726" spans="1:27" ht="15.75" customHeight="1" x14ac:dyDescent="0.2">
      <c r="A726" s="37"/>
      <c r="B726" s="37"/>
      <c r="C726" s="80"/>
      <c r="D726" s="37"/>
      <c r="E726" s="37"/>
      <c r="F726" s="37"/>
      <c r="G726" s="37"/>
      <c r="H726" s="37"/>
      <c r="I726" s="80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</row>
    <row r="727" spans="1:27" ht="15.75" customHeight="1" x14ac:dyDescent="0.2">
      <c r="A727" s="37"/>
      <c r="B727" s="37"/>
      <c r="C727" s="80"/>
      <c r="D727" s="37"/>
      <c r="E727" s="37"/>
      <c r="F727" s="37"/>
      <c r="G727" s="37"/>
      <c r="H727" s="37"/>
      <c r="I727" s="80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</row>
    <row r="728" spans="1:27" ht="15.75" customHeight="1" x14ac:dyDescent="0.2">
      <c r="A728" s="37"/>
      <c r="B728" s="37"/>
      <c r="C728" s="80"/>
      <c r="D728" s="37"/>
      <c r="E728" s="37"/>
      <c r="F728" s="37"/>
      <c r="G728" s="37"/>
      <c r="H728" s="37"/>
      <c r="I728" s="80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</row>
    <row r="729" spans="1:27" ht="15.75" customHeight="1" x14ac:dyDescent="0.2">
      <c r="A729" s="37"/>
      <c r="B729" s="37"/>
      <c r="C729" s="80"/>
      <c r="D729" s="37"/>
      <c r="E729" s="37"/>
      <c r="F729" s="37"/>
      <c r="G729" s="37"/>
      <c r="H729" s="37"/>
      <c r="I729" s="80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</row>
    <row r="730" spans="1:27" ht="15.75" customHeight="1" x14ac:dyDescent="0.2">
      <c r="A730" s="37"/>
      <c r="B730" s="37"/>
      <c r="C730" s="80"/>
      <c r="D730" s="37"/>
      <c r="E730" s="37"/>
      <c r="F730" s="37"/>
      <c r="G730" s="37"/>
      <c r="H730" s="37"/>
      <c r="I730" s="80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</row>
    <row r="731" spans="1:27" ht="15.75" customHeight="1" x14ac:dyDescent="0.2">
      <c r="A731" s="37"/>
      <c r="B731" s="37"/>
      <c r="C731" s="80"/>
      <c r="D731" s="37"/>
      <c r="E731" s="37"/>
      <c r="F731" s="37"/>
      <c r="G731" s="37"/>
      <c r="H731" s="37"/>
      <c r="I731" s="80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</row>
    <row r="732" spans="1:27" ht="15.75" customHeight="1" x14ac:dyDescent="0.2">
      <c r="A732" s="37"/>
      <c r="B732" s="37"/>
      <c r="C732" s="80"/>
      <c r="D732" s="37"/>
      <c r="E732" s="37"/>
      <c r="F732" s="37"/>
      <c r="G732" s="37"/>
      <c r="H732" s="37"/>
      <c r="I732" s="80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</row>
    <row r="733" spans="1:27" ht="15.75" customHeight="1" x14ac:dyDescent="0.2">
      <c r="A733" s="37"/>
      <c r="B733" s="37"/>
      <c r="C733" s="80"/>
      <c r="D733" s="37"/>
      <c r="E733" s="37"/>
      <c r="F733" s="37"/>
      <c r="G733" s="37"/>
      <c r="H733" s="37"/>
      <c r="I733" s="80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</row>
    <row r="734" spans="1:27" ht="15.75" customHeight="1" x14ac:dyDescent="0.2">
      <c r="A734" s="37"/>
      <c r="B734" s="37"/>
      <c r="C734" s="80"/>
      <c r="D734" s="37"/>
      <c r="E734" s="37"/>
      <c r="F734" s="37"/>
      <c r="G734" s="37"/>
      <c r="H734" s="37"/>
      <c r="I734" s="80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</row>
    <row r="735" spans="1:27" ht="15.75" customHeight="1" x14ac:dyDescent="0.2">
      <c r="A735" s="37"/>
      <c r="B735" s="37"/>
      <c r="C735" s="80"/>
      <c r="D735" s="37"/>
      <c r="E735" s="37"/>
      <c r="F735" s="37"/>
      <c r="G735" s="37"/>
      <c r="H735" s="37"/>
      <c r="I735" s="80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</row>
    <row r="736" spans="1:27" ht="15.75" customHeight="1" x14ac:dyDescent="0.2">
      <c r="A736" s="37"/>
      <c r="B736" s="37"/>
      <c r="C736" s="80"/>
      <c r="D736" s="37"/>
      <c r="E736" s="37"/>
      <c r="F736" s="37"/>
      <c r="G736" s="37"/>
      <c r="H736" s="37"/>
      <c r="I736" s="80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</row>
    <row r="737" spans="1:27" ht="15.75" customHeight="1" x14ac:dyDescent="0.2">
      <c r="A737" s="37"/>
      <c r="B737" s="37"/>
      <c r="C737" s="80"/>
      <c r="D737" s="37"/>
      <c r="E737" s="37"/>
      <c r="F737" s="37"/>
      <c r="G737" s="37"/>
      <c r="H737" s="37"/>
      <c r="I737" s="80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</row>
    <row r="738" spans="1:27" ht="15.75" customHeight="1" x14ac:dyDescent="0.2">
      <c r="A738" s="37"/>
      <c r="B738" s="37"/>
      <c r="C738" s="80"/>
      <c r="D738" s="37"/>
      <c r="E738" s="37"/>
      <c r="F738" s="37"/>
      <c r="G738" s="37"/>
      <c r="H738" s="37"/>
      <c r="I738" s="80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</row>
    <row r="739" spans="1:27" ht="15.75" customHeight="1" x14ac:dyDescent="0.2">
      <c r="A739" s="37"/>
      <c r="B739" s="37"/>
      <c r="C739" s="80"/>
      <c r="D739" s="37"/>
      <c r="E739" s="37"/>
      <c r="F739" s="37"/>
      <c r="G739" s="37"/>
      <c r="H739" s="37"/>
      <c r="I739" s="80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</row>
    <row r="740" spans="1:27" ht="15.75" customHeight="1" x14ac:dyDescent="0.2">
      <c r="A740" s="37"/>
      <c r="B740" s="37"/>
      <c r="C740" s="80"/>
      <c r="D740" s="37"/>
      <c r="E740" s="37"/>
      <c r="F740" s="37"/>
      <c r="G740" s="37"/>
      <c r="H740" s="37"/>
      <c r="I740" s="80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</row>
    <row r="741" spans="1:27" ht="15.75" customHeight="1" x14ac:dyDescent="0.2">
      <c r="A741" s="37"/>
      <c r="B741" s="37"/>
      <c r="C741" s="80"/>
      <c r="D741" s="37"/>
      <c r="E741" s="37"/>
      <c r="F741" s="37"/>
      <c r="G741" s="37"/>
      <c r="H741" s="37"/>
      <c r="I741" s="80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</row>
    <row r="742" spans="1:27" ht="15.75" customHeight="1" x14ac:dyDescent="0.2">
      <c r="A742" s="37"/>
      <c r="B742" s="37"/>
      <c r="C742" s="80"/>
      <c r="D742" s="37"/>
      <c r="E742" s="37"/>
      <c r="F742" s="37"/>
      <c r="G742" s="37"/>
      <c r="H742" s="37"/>
      <c r="I742" s="80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</row>
    <row r="743" spans="1:27" ht="15.75" customHeight="1" x14ac:dyDescent="0.2">
      <c r="A743" s="37"/>
      <c r="B743" s="37"/>
      <c r="C743" s="80"/>
      <c r="D743" s="37"/>
      <c r="E743" s="37"/>
      <c r="F743" s="37"/>
      <c r="G743" s="37"/>
      <c r="H743" s="37"/>
      <c r="I743" s="80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</row>
    <row r="744" spans="1:27" ht="15.75" customHeight="1" x14ac:dyDescent="0.2">
      <c r="A744" s="37"/>
      <c r="B744" s="37"/>
      <c r="C744" s="80"/>
      <c r="D744" s="37"/>
      <c r="E744" s="37"/>
      <c r="F744" s="37"/>
      <c r="G744" s="37"/>
      <c r="H744" s="37"/>
      <c r="I744" s="80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</row>
    <row r="745" spans="1:27" ht="15.75" customHeight="1" x14ac:dyDescent="0.2">
      <c r="A745" s="37"/>
      <c r="B745" s="37"/>
      <c r="C745" s="80"/>
      <c r="D745" s="37"/>
      <c r="E745" s="37"/>
      <c r="F745" s="37"/>
      <c r="G745" s="37"/>
      <c r="H745" s="37"/>
      <c r="I745" s="80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</row>
    <row r="746" spans="1:27" ht="15.75" customHeight="1" x14ac:dyDescent="0.2">
      <c r="A746" s="37"/>
      <c r="B746" s="37"/>
      <c r="C746" s="80"/>
      <c r="D746" s="37"/>
      <c r="E746" s="37"/>
      <c r="F746" s="37"/>
      <c r="G746" s="37"/>
      <c r="H746" s="37"/>
      <c r="I746" s="80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</row>
    <row r="747" spans="1:27" ht="15.75" customHeight="1" x14ac:dyDescent="0.2">
      <c r="A747" s="37"/>
      <c r="B747" s="37"/>
      <c r="C747" s="80"/>
      <c r="D747" s="37"/>
      <c r="E747" s="37"/>
      <c r="F747" s="37"/>
      <c r="G747" s="37"/>
      <c r="H747" s="37"/>
      <c r="I747" s="80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</row>
    <row r="748" spans="1:27" ht="15.75" customHeight="1" x14ac:dyDescent="0.2">
      <c r="A748" s="37"/>
      <c r="B748" s="37"/>
      <c r="C748" s="80"/>
      <c r="D748" s="37"/>
      <c r="E748" s="37"/>
      <c r="F748" s="37"/>
      <c r="G748" s="37"/>
      <c r="H748" s="37"/>
      <c r="I748" s="80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</row>
    <row r="749" spans="1:27" ht="15.75" customHeight="1" x14ac:dyDescent="0.2">
      <c r="A749" s="37"/>
      <c r="B749" s="37"/>
      <c r="C749" s="80"/>
      <c r="D749" s="37"/>
      <c r="E749" s="37"/>
      <c r="F749" s="37"/>
      <c r="G749" s="37"/>
      <c r="H749" s="37"/>
      <c r="I749" s="80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</row>
    <row r="750" spans="1:27" ht="15.75" customHeight="1" x14ac:dyDescent="0.2">
      <c r="A750" s="37"/>
      <c r="B750" s="37"/>
      <c r="C750" s="80"/>
      <c r="D750" s="37"/>
      <c r="E750" s="37"/>
      <c r="F750" s="37"/>
      <c r="G750" s="37"/>
      <c r="H750" s="37"/>
      <c r="I750" s="80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</row>
    <row r="751" spans="1:27" ht="15.75" customHeight="1" x14ac:dyDescent="0.2">
      <c r="A751" s="37"/>
      <c r="B751" s="37"/>
      <c r="C751" s="80"/>
      <c r="D751" s="37"/>
      <c r="E751" s="37"/>
      <c r="F751" s="37"/>
      <c r="G751" s="37"/>
      <c r="H751" s="37"/>
      <c r="I751" s="80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</row>
    <row r="752" spans="1:27" ht="15.75" customHeight="1" x14ac:dyDescent="0.2">
      <c r="A752" s="37"/>
      <c r="B752" s="37"/>
      <c r="C752" s="80"/>
      <c r="D752" s="37"/>
      <c r="E752" s="37"/>
      <c r="F752" s="37"/>
      <c r="G752" s="37"/>
      <c r="H752" s="37"/>
      <c r="I752" s="80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</row>
    <row r="753" spans="1:27" ht="15.75" customHeight="1" x14ac:dyDescent="0.2">
      <c r="A753" s="37"/>
      <c r="B753" s="37"/>
      <c r="C753" s="80"/>
      <c r="D753" s="37"/>
      <c r="E753" s="37"/>
      <c r="F753" s="37"/>
      <c r="G753" s="37"/>
      <c r="H753" s="37"/>
      <c r="I753" s="80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</row>
    <row r="754" spans="1:27" ht="15.75" customHeight="1" x14ac:dyDescent="0.2">
      <c r="A754" s="37"/>
      <c r="B754" s="37"/>
      <c r="C754" s="80"/>
      <c r="D754" s="37"/>
      <c r="E754" s="37"/>
      <c r="F754" s="37"/>
      <c r="G754" s="37"/>
      <c r="H754" s="37"/>
      <c r="I754" s="80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</row>
    <row r="755" spans="1:27" ht="15.75" customHeight="1" x14ac:dyDescent="0.2">
      <c r="A755" s="37"/>
      <c r="B755" s="37"/>
      <c r="C755" s="80"/>
      <c r="D755" s="37"/>
      <c r="E755" s="37"/>
      <c r="F755" s="37"/>
      <c r="G755" s="37"/>
      <c r="H755" s="37"/>
      <c r="I755" s="80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</row>
    <row r="756" spans="1:27" ht="15.75" customHeight="1" x14ac:dyDescent="0.2">
      <c r="A756" s="37"/>
      <c r="B756" s="37"/>
      <c r="C756" s="80"/>
      <c r="D756" s="37"/>
      <c r="E756" s="37"/>
      <c r="F756" s="37"/>
      <c r="G756" s="37"/>
      <c r="H756" s="37"/>
      <c r="I756" s="80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</row>
    <row r="757" spans="1:27" ht="15.75" customHeight="1" x14ac:dyDescent="0.2">
      <c r="A757" s="37"/>
      <c r="B757" s="37"/>
      <c r="C757" s="80"/>
      <c r="D757" s="37"/>
      <c r="E757" s="37"/>
      <c r="F757" s="37"/>
      <c r="G757" s="37"/>
      <c r="H757" s="37"/>
      <c r="I757" s="80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</row>
    <row r="758" spans="1:27" ht="15.75" customHeight="1" x14ac:dyDescent="0.2">
      <c r="A758" s="37"/>
      <c r="B758" s="37"/>
      <c r="C758" s="80"/>
      <c r="D758" s="37"/>
      <c r="E758" s="37"/>
      <c r="F758" s="37"/>
      <c r="G758" s="37"/>
      <c r="H758" s="37"/>
      <c r="I758" s="80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</row>
    <row r="759" spans="1:27" ht="15.75" customHeight="1" x14ac:dyDescent="0.2">
      <c r="A759" s="37"/>
      <c r="B759" s="37"/>
      <c r="C759" s="80"/>
      <c r="D759" s="37"/>
      <c r="E759" s="37"/>
      <c r="F759" s="37"/>
      <c r="G759" s="37"/>
      <c r="H759" s="37"/>
      <c r="I759" s="80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</row>
    <row r="760" spans="1:27" ht="15.75" customHeight="1" x14ac:dyDescent="0.2">
      <c r="A760" s="37"/>
      <c r="B760" s="37"/>
      <c r="C760" s="80"/>
      <c r="D760" s="37"/>
      <c r="E760" s="37"/>
      <c r="F760" s="37"/>
      <c r="G760" s="37"/>
      <c r="H760" s="37"/>
      <c r="I760" s="80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</row>
    <row r="761" spans="1:27" ht="15.75" customHeight="1" x14ac:dyDescent="0.2">
      <c r="A761" s="37"/>
      <c r="B761" s="37"/>
      <c r="C761" s="80"/>
      <c r="D761" s="37"/>
      <c r="E761" s="37"/>
      <c r="F761" s="37"/>
      <c r="G761" s="37"/>
      <c r="H761" s="37"/>
      <c r="I761" s="80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</row>
    <row r="762" spans="1:27" ht="15.75" customHeight="1" x14ac:dyDescent="0.2">
      <c r="A762" s="37"/>
      <c r="B762" s="37"/>
      <c r="C762" s="80"/>
      <c r="D762" s="37"/>
      <c r="E762" s="37"/>
      <c r="F762" s="37"/>
      <c r="G762" s="37"/>
      <c r="H762" s="37"/>
      <c r="I762" s="80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</row>
    <row r="763" spans="1:27" ht="15.75" customHeight="1" x14ac:dyDescent="0.2">
      <c r="A763" s="37"/>
      <c r="B763" s="37"/>
      <c r="C763" s="80"/>
      <c r="D763" s="37"/>
      <c r="E763" s="37"/>
      <c r="F763" s="37"/>
      <c r="G763" s="37"/>
      <c r="H763" s="37"/>
      <c r="I763" s="80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</row>
    <row r="764" spans="1:27" ht="15.75" customHeight="1" x14ac:dyDescent="0.2">
      <c r="A764" s="37"/>
      <c r="B764" s="37"/>
      <c r="C764" s="80"/>
      <c r="D764" s="37"/>
      <c r="E764" s="37"/>
      <c r="F764" s="37"/>
      <c r="G764" s="37"/>
      <c r="H764" s="37"/>
      <c r="I764" s="80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</row>
    <row r="765" spans="1:27" ht="15.75" customHeight="1" x14ac:dyDescent="0.2">
      <c r="A765" s="37"/>
      <c r="B765" s="37"/>
      <c r="C765" s="80"/>
      <c r="D765" s="37"/>
      <c r="E765" s="37"/>
      <c r="F765" s="37"/>
      <c r="G765" s="37"/>
      <c r="H765" s="37"/>
      <c r="I765" s="80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</row>
    <row r="766" spans="1:27" ht="15.75" customHeight="1" x14ac:dyDescent="0.2">
      <c r="A766" s="37"/>
      <c r="B766" s="37"/>
      <c r="C766" s="80"/>
      <c r="D766" s="37"/>
      <c r="E766" s="37"/>
      <c r="F766" s="37"/>
      <c r="G766" s="37"/>
      <c r="H766" s="37"/>
      <c r="I766" s="80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</row>
    <row r="767" spans="1:27" ht="15.75" customHeight="1" x14ac:dyDescent="0.2">
      <c r="A767" s="37"/>
      <c r="B767" s="37"/>
      <c r="C767" s="80"/>
      <c r="D767" s="37"/>
      <c r="E767" s="37"/>
      <c r="F767" s="37"/>
      <c r="G767" s="37"/>
      <c r="H767" s="37"/>
      <c r="I767" s="80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</row>
    <row r="768" spans="1:27" ht="15.75" customHeight="1" x14ac:dyDescent="0.2">
      <c r="A768" s="37"/>
      <c r="B768" s="37"/>
      <c r="C768" s="80"/>
      <c r="D768" s="37"/>
      <c r="E768" s="37"/>
      <c r="F768" s="37"/>
      <c r="G768" s="37"/>
      <c r="H768" s="37"/>
      <c r="I768" s="80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</row>
    <row r="769" spans="1:27" ht="15.75" customHeight="1" x14ac:dyDescent="0.2">
      <c r="A769" s="37"/>
      <c r="B769" s="37"/>
      <c r="C769" s="80"/>
      <c r="D769" s="37"/>
      <c r="E769" s="37"/>
      <c r="F769" s="37"/>
      <c r="G769" s="37"/>
      <c r="H769" s="37"/>
      <c r="I769" s="80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</row>
    <row r="770" spans="1:27" ht="15.75" customHeight="1" x14ac:dyDescent="0.2">
      <c r="A770" s="37"/>
      <c r="B770" s="37"/>
      <c r="C770" s="80"/>
      <c r="D770" s="37"/>
      <c r="E770" s="37"/>
      <c r="F770" s="37"/>
      <c r="G770" s="37"/>
      <c r="H770" s="37"/>
      <c r="I770" s="80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</row>
    <row r="771" spans="1:27" ht="15.75" customHeight="1" x14ac:dyDescent="0.2">
      <c r="A771" s="37"/>
      <c r="B771" s="37"/>
      <c r="C771" s="80"/>
      <c r="D771" s="37"/>
      <c r="E771" s="37"/>
      <c r="F771" s="37"/>
      <c r="G771" s="37"/>
      <c r="H771" s="37"/>
      <c r="I771" s="80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</row>
    <row r="772" spans="1:27" ht="15.75" customHeight="1" x14ac:dyDescent="0.2">
      <c r="A772" s="37"/>
      <c r="B772" s="37"/>
      <c r="C772" s="80"/>
      <c r="D772" s="37"/>
      <c r="E772" s="37"/>
      <c r="F772" s="37"/>
      <c r="G772" s="37"/>
      <c r="H772" s="37"/>
      <c r="I772" s="80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</row>
    <row r="773" spans="1:27" ht="15.75" customHeight="1" x14ac:dyDescent="0.2">
      <c r="A773" s="37"/>
      <c r="B773" s="37"/>
      <c r="C773" s="80"/>
      <c r="D773" s="37"/>
      <c r="E773" s="37"/>
      <c r="F773" s="37"/>
      <c r="G773" s="37"/>
      <c r="H773" s="37"/>
      <c r="I773" s="80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</row>
    <row r="774" spans="1:27" ht="15.75" customHeight="1" x14ac:dyDescent="0.2">
      <c r="A774" s="37"/>
      <c r="B774" s="37"/>
      <c r="C774" s="80"/>
      <c r="D774" s="37"/>
      <c r="E774" s="37"/>
      <c r="F774" s="37"/>
      <c r="G774" s="37"/>
      <c r="H774" s="37"/>
      <c r="I774" s="80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</row>
    <row r="775" spans="1:27" ht="15.75" customHeight="1" x14ac:dyDescent="0.2">
      <c r="A775" s="37"/>
      <c r="B775" s="37"/>
      <c r="C775" s="80"/>
      <c r="D775" s="37"/>
      <c r="E775" s="37"/>
      <c r="F775" s="37"/>
      <c r="G775" s="37"/>
      <c r="H775" s="37"/>
      <c r="I775" s="80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</row>
    <row r="776" spans="1:27" ht="15.75" customHeight="1" x14ac:dyDescent="0.2">
      <c r="A776" s="37"/>
      <c r="B776" s="37"/>
      <c r="C776" s="80"/>
      <c r="D776" s="37"/>
      <c r="E776" s="37"/>
      <c r="F776" s="37"/>
      <c r="G776" s="37"/>
      <c r="H776" s="37"/>
      <c r="I776" s="80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</row>
    <row r="777" spans="1:27" ht="15.75" customHeight="1" x14ac:dyDescent="0.2">
      <c r="A777" s="37"/>
      <c r="B777" s="37"/>
      <c r="C777" s="80"/>
      <c r="D777" s="37"/>
      <c r="E777" s="37"/>
      <c r="F777" s="37"/>
      <c r="G777" s="37"/>
      <c r="H777" s="37"/>
      <c r="I777" s="80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</row>
    <row r="778" spans="1:27" ht="15.75" customHeight="1" x14ac:dyDescent="0.2">
      <c r="A778" s="37"/>
      <c r="B778" s="37"/>
      <c r="C778" s="80"/>
      <c r="D778" s="37"/>
      <c r="E778" s="37"/>
      <c r="F778" s="37"/>
      <c r="G778" s="37"/>
      <c r="H778" s="37"/>
      <c r="I778" s="80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</row>
    <row r="779" spans="1:27" ht="15.75" customHeight="1" x14ac:dyDescent="0.2">
      <c r="A779" s="37"/>
      <c r="B779" s="37"/>
      <c r="C779" s="80"/>
      <c r="D779" s="37"/>
      <c r="E779" s="37"/>
      <c r="F779" s="37"/>
      <c r="G779" s="37"/>
      <c r="H779" s="37"/>
      <c r="I779" s="80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</row>
    <row r="780" spans="1:27" ht="15.75" customHeight="1" x14ac:dyDescent="0.2">
      <c r="A780" s="37"/>
      <c r="B780" s="37"/>
      <c r="C780" s="80"/>
      <c r="D780" s="37"/>
      <c r="E780" s="37"/>
      <c r="F780" s="37"/>
      <c r="G780" s="37"/>
      <c r="H780" s="37"/>
      <c r="I780" s="80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</row>
    <row r="781" spans="1:27" ht="15.75" customHeight="1" x14ac:dyDescent="0.2">
      <c r="A781" s="37"/>
      <c r="B781" s="37"/>
      <c r="C781" s="80"/>
      <c r="D781" s="37"/>
      <c r="E781" s="37"/>
      <c r="F781" s="37"/>
      <c r="G781" s="37"/>
      <c r="H781" s="37"/>
      <c r="I781" s="80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</row>
    <row r="782" spans="1:27" ht="15.75" customHeight="1" x14ac:dyDescent="0.2">
      <c r="A782" s="37"/>
      <c r="B782" s="37"/>
      <c r="C782" s="80"/>
      <c r="D782" s="37"/>
      <c r="E782" s="37"/>
      <c r="F782" s="37"/>
      <c r="G782" s="37"/>
      <c r="H782" s="37"/>
      <c r="I782" s="80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</row>
    <row r="783" spans="1:27" ht="15.75" customHeight="1" x14ac:dyDescent="0.2">
      <c r="A783" s="37"/>
      <c r="B783" s="37"/>
      <c r="C783" s="80"/>
      <c r="D783" s="37"/>
      <c r="E783" s="37"/>
      <c r="F783" s="37"/>
      <c r="G783" s="37"/>
      <c r="H783" s="37"/>
      <c r="I783" s="80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</row>
    <row r="784" spans="1:27" ht="15.75" customHeight="1" x14ac:dyDescent="0.2">
      <c r="A784" s="37"/>
      <c r="B784" s="37"/>
      <c r="C784" s="80"/>
      <c r="D784" s="37"/>
      <c r="E784" s="37"/>
      <c r="F784" s="37"/>
      <c r="G784" s="37"/>
      <c r="H784" s="37"/>
      <c r="I784" s="80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</row>
    <row r="785" spans="1:27" ht="15.75" customHeight="1" x14ac:dyDescent="0.2">
      <c r="A785" s="37"/>
      <c r="B785" s="37"/>
      <c r="C785" s="80"/>
      <c r="D785" s="37"/>
      <c r="E785" s="37"/>
      <c r="F785" s="37"/>
      <c r="G785" s="37"/>
      <c r="H785" s="37"/>
      <c r="I785" s="80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</row>
    <row r="786" spans="1:27" ht="15.75" customHeight="1" x14ac:dyDescent="0.2">
      <c r="A786" s="37"/>
      <c r="B786" s="37"/>
      <c r="C786" s="80"/>
      <c r="D786" s="37"/>
      <c r="E786" s="37"/>
      <c r="F786" s="37"/>
      <c r="G786" s="37"/>
      <c r="H786" s="37"/>
      <c r="I786" s="80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</row>
    <row r="787" spans="1:27" ht="15.75" customHeight="1" x14ac:dyDescent="0.2">
      <c r="A787" s="37"/>
      <c r="B787" s="37"/>
      <c r="C787" s="80"/>
      <c r="D787" s="37"/>
      <c r="E787" s="37"/>
      <c r="F787" s="37"/>
      <c r="G787" s="37"/>
      <c r="H787" s="37"/>
      <c r="I787" s="80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</row>
    <row r="788" spans="1:27" ht="15.75" customHeight="1" x14ac:dyDescent="0.2">
      <c r="A788" s="37"/>
      <c r="B788" s="37"/>
      <c r="C788" s="80"/>
      <c r="D788" s="37"/>
      <c r="E788" s="37"/>
      <c r="F788" s="37"/>
      <c r="G788" s="37"/>
      <c r="H788" s="37"/>
      <c r="I788" s="80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</row>
    <row r="789" spans="1:27" ht="15.75" customHeight="1" x14ac:dyDescent="0.2">
      <c r="A789" s="37"/>
      <c r="B789" s="37"/>
      <c r="C789" s="80"/>
      <c r="D789" s="37"/>
      <c r="E789" s="37"/>
      <c r="F789" s="37"/>
      <c r="G789" s="37"/>
      <c r="H789" s="37"/>
      <c r="I789" s="80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</row>
    <row r="790" spans="1:27" ht="15.75" customHeight="1" x14ac:dyDescent="0.2">
      <c r="A790" s="37"/>
      <c r="B790" s="37"/>
      <c r="C790" s="80"/>
      <c r="D790" s="37"/>
      <c r="E790" s="37"/>
      <c r="F790" s="37"/>
      <c r="G790" s="37"/>
      <c r="H790" s="37"/>
      <c r="I790" s="80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</row>
    <row r="791" spans="1:27" ht="15.75" customHeight="1" x14ac:dyDescent="0.2">
      <c r="A791" s="37"/>
      <c r="B791" s="37"/>
      <c r="C791" s="80"/>
      <c r="D791" s="37"/>
      <c r="E791" s="37"/>
      <c r="F791" s="37"/>
      <c r="G791" s="37"/>
      <c r="H791" s="37"/>
      <c r="I791" s="80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</row>
    <row r="792" spans="1:27" ht="15.75" customHeight="1" x14ac:dyDescent="0.2">
      <c r="A792" s="37"/>
      <c r="B792" s="37"/>
      <c r="C792" s="80"/>
      <c r="D792" s="37"/>
      <c r="E792" s="37"/>
      <c r="F792" s="37"/>
      <c r="G792" s="37"/>
      <c r="H792" s="37"/>
      <c r="I792" s="80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</row>
    <row r="793" spans="1:27" ht="15.75" customHeight="1" x14ac:dyDescent="0.2">
      <c r="A793" s="37"/>
      <c r="B793" s="37"/>
      <c r="C793" s="80"/>
      <c r="D793" s="37"/>
      <c r="E793" s="37"/>
      <c r="F793" s="37"/>
      <c r="G793" s="37"/>
      <c r="H793" s="37"/>
      <c r="I793" s="80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</row>
    <row r="794" spans="1:27" ht="15.75" customHeight="1" x14ac:dyDescent="0.2">
      <c r="A794" s="37"/>
      <c r="B794" s="37"/>
      <c r="C794" s="80"/>
      <c r="D794" s="37"/>
      <c r="E794" s="37"/>
      <c r="F794" s="37"/>
      <c r="G794" s="37"/>
      <c r="H794" s="37"/>
      <c r="I794" s="80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</row>
    <row r="795" spans="1:27" ht="15.75" customHeight="1" x14ac:dyDescent="0.2">
      <c r="A795" s="37"/>
      <c r="B795" s="37"/>
      <c r="C795" s="80"/>
      <c r="D795" s="37"/>
      <c r="E795" s="37"/>
      <c r="F795" s="37"/>
      <c r="G795" s="37"/>
      <c r="H795" s="37"/>
      <c r="I795" s="80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</row>
    <row r="796" spans="1:27" ht="15.75" customHeight="1" x14ac:dyDescent="0.2">
      <c r="A796" s="37"/>
      <c r="B796" s="37"/>
      <c r="C796" s="80"/>
      <c r="D796" s="37"/>
      <c r="E796" s="37"/>
      <c r="F796" s="37"/>
      <c r="G796" s="37"/>
      <c r="H796" s="37"/>
      <c r="I796" s="80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</row>
    <row r="797" spans="1:27" ht="15.75" customHeight="1" x14ac:dyDescent="0.2">
      <c r="A797" s="37"/>
      <c r="B797" s="37"/>
      <c r="C797" s="80"/>
      <c r="D797" s="37"/>
      <c r="E797" s="37"/>
      <c r="F797" s="37"/>
      <c r="G797" s="37"/>
      <c r="H797" s="37"/>
      <c r="I797" s="80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</row>
    <row r="798" spans="1:27" ht="15.75" customHeight="1" x14ac:dyDescent="0.2">
      <c r="A798" s="37"/>
      <c r="B798" s="37"/>
      <c r="C798" s="80"/>
      <c r="D798" s="37"/>
      <c r="E798" s="37"/>
      <c r="F798" s="37"/>
      <c r="G798" s="37"/>
      <c r="H798" s="37"/>
      <c r="I798" s="80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</row>
    <row r="799" spans="1:27" ht="15.75" customHeight="1" x14ac:dyDescent="0.2">
      <c r="A799" s="37"/>
      <c r="B799" s="37"/>
      <c r="C799" s="80"/>
      <c r="D799" s="37"/>
      <c r="E799" s="37"/>
      <c r="F799" s="37"/>
      <c r="G799" s="37"/>
      <c r="H799" s="37"/>
      <c r="I799" s="80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</row>
    <row r="800" spans="1:27" ht="15.75" customHeight="1" x14ac:dyDescent="0.2">
      <c r="A800" s="37"/>
      <c r="B800" s="37"/>
      <c r="C800" s="80"/>
      <c r="D800" s="37"/>
      <c r="E800" s="37"/>
      <c r="F800" s="37"/>
      <c r="G800" s="37"/>
      <c r="H800" s="37"/>
      <c r="I800" s="80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</row>
    <row r="801" spans="1:27" ht="15.75" customHeight="1" x14ac:dyDescent="0.2">
      <c r="A801" s="37"/>
      <c r="B801" s="37"/>
      <c r="C801" s="80"/>
      <c r="D801" s="37"/>
      <c r="E801" s="37"/>
      <c r="F801" s="37"/>
      <c r="G801" s="37"/>
      <c r="H801" s="37"/>
      <c r="I801" s="80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</row>
    <row r="802" spans="1:27" ht="15.75" customHeight="1" x14ac:dyDescent="0.2">
      <c r="A802" s="37"/>
      <c r="B802" s="37"/>
      <c r="C802" s="80"/>
      <c r="D802" s="37"/>
      <c r="E802" s="37"/>
      <c r="F802" s="37"/>
      <c r="G802" s="37"/>
      <c r="H802" s="37"/>
      <c r="I802" s="80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</row>
    <row r="803" spans="1:27" ht="15.75" customHeight="1" x14ac:dyDescent="0.2">
      <c r="A803" s="37"/>
      <c r="B803" s="37"/>
      <c r="C803" s="80"/>
      <c r="D803" s="37"/>
      <c r="E803" s="37"/>
      <c r="F803" s="37"/>
      <c r="G803" s="37"/>
      <c r="H803" s="37"/>
      <c r="I803" s="80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</row>
    <row r="804" spans="1:27" ht="15.75" customHeight="1" x14ac:dyDescent="0.2">
      <c r="A804" s="37"/>
      <c r="B804" s="37"/>
      <c r="C804" s="80"/>
      <c r="D804" s="37"/>
      <c r="E804" s="37"/>
      <c r="F804" s="37"/>
      <c r="G804" s="37"/>
      <c r="H804" s="37"/>
      <c r="I804" s="80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</row>
    <row r="805" spans="1:27" ht="15.75" customHeight="1" x14ac:dyDescent="0.2">
      <c r="A805" s="37"/>
      <c r="B805" s="37"/>
      <c r="C805" s="80"/>
      <c r="D805" s="37"/>
      <c r="E805" s="37"/>
      <c r="F805" s="37"/>
      <c r="G805" s="37"/>
      <c r="H805" s="37"/>
      <c r="I805" s="80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</row>
    <row r="806" spans="1:27" ht="15.75" customHeight="1" x14ac:dyDescent="0.2">
      <c r="A806" s="37"/>
      <c r="B806" s="37"/>
      <c r="C806" s="80"/>
      <c r="D806" s="37"/>
      <c r="E806" s="37"/>
      <c r="F806" s="37"/>
      <c r="G806" s="37"/>
      <c r="H806" s="37"/>
      <c r="I806" s="80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</row>
    <row r="807" spans="1:27" ht="15.75" customHeight="1" x14ac:dyDescent="0.2">
      <c r="A807" s="37"/>
      <c r="B807" s="37"/>
      <c r="C807" s="80"/>
      <c r="D807" s="37"/>
      <c r="E807" s="37"/>
      <c r="F807" s="37"/>
      <c r="G807" s="37"/>
      <c r="H807" s="37"/>
      <c r="I807" s="80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</row>
    <row r="808" spans="1:27" ht="15.75" customHeight="1" x14ac:dyDescent="0.2">
      <c r="A808" s="37"/>
      <c r="B808" s="37"/>
      <c r="C808" s="80"/>
      <c r="D808" s="37"/>
      <c r="E808" s="37"/>
      <c r="F808" s="37"/>
      <c r="G808" s="37"/>
      <c r="H808" s="37"/>
      <c r="I808" s="80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</row>
    <row r="809" spans="1:27" ht="15.75" customHeight="1" x14ac:dyDescent="0.2">
      <c r="A809" s="37"/>
      <c r="B809" s="37"/>
      <c r="C809" s="80"/>
      <c r="D809" s="37"/>
      <c r="E809" s="37"/>
      <c r="F809" s="37"/>
      <c r="G809" s="37"/>
      <c r="H809" s="37"/>
      <c r="I809" s="80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</row>
    <row r="810" spans="1:27" ht="15.75" customHeight="1" x14ac:dyDescent="0.2">
      <c r="A810" s="37"/>
      <c r="B810" s="37"/>
      <c r="C810" s="80"/>
      <c r="D810" s="37"/>
      <c r="E810" s="37"/>
      <c r="F810" s="37"/>
      <c r="G810" s="37"/>
      <c r="H810" s="37"/>
      <c r="I810" s="80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</row>
    <row r="811" spans="1:27" ht="15.75" customHeight="1" x14ac:dyDescent="0.2">
      <c r="A811" s="37"/>
      <c r="B811" s="37"/>
      <c r="C811" s="80"/>
      <c r="D811" s="37"/>
      <c r="E811" s="37"/>
      <c r="F811" s="37"/>
      <c r="G811" s="37"/>
      <c r="H811" s="37"/>
      <c r="I811" s="80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</row>
    <row r="812" spans="1:27" ht="15.75" customHeight="1" x14ac:dyDescent="0.2">
      <c r="A812" s="37"/>
      <c r="B812" s="37"/>
      <c r="C812" s="80"/>
      <c r="D812" s="37"/>
      <c r="E812" s="37"/>
      <c r="F812" s="37"/>
      <c r="G812" s="37"/>
      <c r="H812" s="37"/>
      <c r="I812" s="80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</row>
    <row r="813" spans="1:27" ht="15.75" customHeight="1" x14ac:dyDescent="0.2">
      <c r="A813" s="37"/>
      <c r="B813" s="37"/>
      <c r="C813" s="80"/>
      <c r="D813" s="37"/>
      <c r="E813" s="37"/>
      <c r="F813" s="37"/>
      <c r="G813" s="37"/>
      <c r="H813" s="37"/>
      <c r="I813" s="80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</row>
    <row r="814" spans="1:27" ht="15.75" customHeight="1" x14ac:dyDescent="0.2">
      <c r="A814" s="37"/>
      <c r="B814" s="37"/>
      <c r="C814" s="80"/>
      <c r="D814" s="37"/>
      <c r="E814" s="37"/>
      <c r="F814" s="37"/>
      <c r="G814" s="37"/>
      <c r="H814" s="37"/>
      <c r="I814" s="80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</row>
    <row r="815" spans="1:27" ht="15.75" customHeight="1" x14ac:dyDescent="0.2">
      <c r="A815" s="37"/>
      <c r="B815" s="37"/>
      <c r="C815" s="80"/>
      <c r="D815" s="37"/>
      <c r="E815" s="37"/>
      <c r="F815" s="37"/>
      <c r="G815" s="37"/>
      <c r="H815" s="37"/>
      <c r="I815" s="80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</row>
    <row r="816" spans="1:27" ht="15.75" customHeight="1" x14ac:dyDescent="0.2">
      <c r="A816" s="37"/>
      <c r="B816" s="37"/>
      <c r="C816" s="80"/>
      <c r="D816" s="37"/>
      <c r="E816" s="37"/>
      <c r="F816" s="37"/>
      <c r="G816" s="37"/>
      <c r="H816" s="37"/>
      <c r="I816" s="80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</row>
    <row r="817" spans="1:27" ht="15.75" customHeight="1" x14ac:dyDescent="0.2">
      <c r="A817" s="37"/>
      <c r="B817" s="37"/>
      <c r="C817" s="80"/>
      <c r="D817" s="37"/>
      <c r="E817" s="37"/>
      <c r="F817" s="37"/>
      <c r="G817" s="37"/>
      <c r="H817" s="37"/>
      <c r="I817" s="80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</row>
    <row r="818" spans="1:27" ht="15.75" customHeight="1" x14ac:dyDescent="0.2">
      <c r="A818" s="37"/>
      <c r="B818" s="37"/>
      <c r="C818" s="80"/>
      <c r="D818" s="37"/>
      <c r="E818" s="37"/>
      <c r="F818" s="37"/>
      <c r="G818" s="37"/>
      <c r="H818" s="37"/>
      <c r="I818" s="80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</row>
    <row r="819" spans="1:27" ht="15.75" customHeight="1" x14ac:dyDescent="0.2">
      <c r="A819" s="37"/>
      <c r="B819" s="37"/>
      <c r="C819" s="80"/>
      <c r="D819" s="37"/>
      <c r="E819" s="37"/>
      <c r="F819" s="37"/>
      <c r="G819" s="37"/>
      <c r="H819" s="37"/>
      <c r="I819" s="80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</row>
    <row r="820" spans="1:27" ht="15.75" customHeight="1" x14ac:dyDescent="0.2">
      <c r="A820" s="37"/>
      <c r="B820" s="37"/>
      <c r="C820" s="80"/>
      <c r="D820" s="37"/>
      <c r="E820" s="37"/>
      <c r="F820" s="37"/>
      <c r="G820" s="37"/>
      <c r="H820" s="37"/>
      <c r="I820" s="80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</row>
    <row r="821" spans="1:27" ht="15.75" customHeight="1" x14ac:dyDescent="0.2">
      <c r="A821" s="37"/>
      <c r="B821" s="37"/>
      <c r="C821" s="80"/>
      <c r="D821" s="37"/>
      <c r="E821" s="37"/>
      <c r="F821" s="37"/>
      <c r="G821" s="37"/>
      <c r="H821" s="37"/>
      <c r="I821" s="80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</row>
    <row r="822" spans="1:27" ht="15.75" customHeight="1" x14ac:dyDescent="0.2">
      <c r="A822" s="37"/>
      <c r="B822" s="37"/>
      <c r="C822" s="80"/>
      <c r="D822" s="37"/>
      <c r="E822" s="37"/>
      <c r="F822" s="37"/>
      <c r="G822" s="37"/>
      <c r="H822" s="37"/>
      <c r="I822" s="80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</row>
    <row r="823" spans="1:27" ht="15.75" customHeight="1" x14ac:dyDescent="0.2">
      <c r="A823" s="37"/>
      <c r="B823" s="37"/>
      <c r="C823" s="80"/>
      <c r="D823" s="37"/>
      <c r="E823" s="37"/>
      <c r="F823" s="37"/>
      <c r="G823" s="37"/>
      <c r="H823" s="37"/>
      <c r="I823" s="80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</row>
    <row r="824" spans="1:27" ht="15.75" customHeight="1" x14ac:dyDescent="0.2">
      <c r="A824" s="37"/>
      <c r="B824" s="37"/>
      <c r="C824" s="80"/>
      <c r="D824" s="37"/>
      <c r="E824" s="37"/>
      <c r="F824" s="37"/>
      <c r="G824" s="37"/>
      <c r="H824" s="37"/>
      <c r="I824" s="80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</row>
    <row r="825" spans="1:27" ht="15.75" customHeight="1" x14ac:dyDescent="0.2">
      <c r="A825" s="37"/>
      <c r="B825" s="37"/>
      <c r="C825" s="80"/>
      <c r="D825" s="37"/>
      <c r="E825" s="37"/>
      <c r="F825" s="37"/>
      <c r="G825" s="37"/>
      <c r="H825" s="37"/>
      <c r="I825" s="80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</row>
    <row r="826" spans="1:27" ht="15.75" customHeight="1" x14ac:dyDescent="0.2">
      <c r="A826" s="37"/>
      <c r="B826" s="37"/>
      <c r="C826" s="80"/>
      <c r="D826" s="37"/>
      <c r="E826" s="37"/>
      <c r="F826" s="37"/>
      <c r="G826" s="37"/>
      <c r="H826" s="37"/>
      <c r="I826" s="80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</row>
    <row r="827" spans="1:27" ht="15.75" customHeight="1" x14ac:dyDescent="0.2">
      <c r="A827" s="37"/>
      <c r="B827" s="37"/>
      <c r="C827" s="80"/>
      <c r="D827" s="37"/>
      <c r="E827" s="37"/>
      <c r="F827" s="37"/>
      <c r="G827" s="37"/>
      <c r="H827" s="37"/>
      <c r="I827" s="80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</row>
    <row r="828" spans="1:27" ht="15.75" customHeight="1" x14ac:dyDescent="0.2">
      <c r="A828" s="37"/>
      <c r="B828" s="37"/>
      <c r="C828" s="80"/>
      <c r="D828" s="37"/>
      <c r="E828" s="37"/>
      <c r="F828" s="37"/>
      <c r="G828" s="37"/>
      <c r="H828" s="37"/>
      <c r="I828" s="80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</row>
    <row r="829" spans="1:27" ht="15.75" customHeight="1" x14ac:dyDescent="0.2">
      <c r="A829" s="37"/>
      <c r="B829" s="37"/>
      <c r="C829" s="80"/>
      <c r="D829" s="37"/>
      <c r="E829" s="37"/>
      <c r="F829" s="37"/>
      <c r="G829" s="37"/>
      <c r="H829" s="37"/>
      <c r="I829" s="80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</row>
    <row r="830" spans="1:27" ht="15.75" customHeight="1" x14ac:dyDescent="0.2">
      <c r="A830" s="37"/>
      <c r="B830" s="37"/>
      <c r="C830" s="80"/>
      <c r="D830" s="37"/>
      <c r="E830" s="37"/>
      <c r="F830" s="37"/>
      <c r="G830" s="37"/>
      <c r="H830" s="37"/>
      <c r="I830" s="80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</row>
    <row r="831" spans="1:27" ht="15.75" customHeight="1" x14ac:dyDescent="0.2">
      <c r="A831" s="37"/>
      <c r="B831" s="37"/>
      <c r="C831" s="80"/>
      <c r="D831" s="37"/>
      <c r="E831" s="37"/>
      <c r="F831" s="37"/>
      <c r="G831" s="37"/>
      <c r="H831" s="37"/>
      <c r="I831" s="80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</row>
    <row r="832" spans="1:27" ht="15.75" customHeight="1" x14ac:dyDescent="0.2">
      <c r="A832" s="37"/>
      <c r="B832" s="37"/>
      <c r="C832" s="80"/>
      <c r="D832" s="37"/>
      <c r="E832" s="37"/>
      <c r="F832" s="37"/>
      <c r="G832" s="37"/>
      <c r="H832" s="37"/>
      <c r="I832" s="80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</row>
    <row r="833" spans="1:27" ht="15.75" customHeight="1" x14ac:dyDescent="0.2">
      <c r="A833" s="37"/>
      <c r="B833" s="37"/>
      <c r="C833" s="80"/>
      <c r="D833" s="37"/>
      <c r="E833" s="37"/>
      <c r="F833" s="37"/>
      <c r="G833" s="37"/>
      <c r="H833" s="37"/>
      <c r="I833" s="80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</row>
    <row r="834" spans="1:27" ht="15.75" customHeight="1" x14ac:dyDescent="0.2">
      <c r="A834" s="37"/>
      <c r="B834" s="37"/>
      <c r="C834" s="80"/>
      <c r="D834" s="37"/>
      <c r="E834" s="37"/>
      <c r="F834" s="37"/>
      <c r="G834" s="37"/>
      <c r="H834" s="37"/>
      <c r="I834" s="80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</row>
    <row r="835" spans="1:27" ht="15.75" customHeight="1" x14ac:dyDescent="0.2">
      <c r="A835" s="37"/>
      <c r="B835" s="37"/>
      <c r="C835" s="80"/>
      <c r="D835" s="37"/>
      <c r="E835" s="37"/>
      <c r="F835" s="37"/>
      <c r="G835" s="37"/>
      <c r="H835" s="37"/>
      <c r="I835" s="80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</row>
    <row r="836" spans="1:27" ht="15.75" customHeight="1" x14ac:dyDescent="0.2">
      <c r="A836" s="37"/>
      <c r="B836" s="37"/>
      <c r="C836" s="80"/>
      <c r="D836" s="37"/>
      <c r="E836" s="37"/>
      <c r="F836" s="37"/>
      <c r="G836" s="37"/>
      <c r="H836" s="37"/>
      <c r="I836" s="80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</row>
    <row r="837" spans="1:27" ht="15.75" customHeight="1" x14ac:dyDescent="0.2">
      <c r="A837" s="37"/>
      <c r="B837" s="37"/>
      <c r="C837" s="80"/>
      <c r="D837" s="37"/>
      <c r="E837" s="37"/>
      <c r="F837" s="37"/>
      <c r="G837" s="37"/>
      <c r="H837" s="37"/>
      <c r="I837" s="80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</row>
    <row r="838" spans="1:27" ht="15.75" customHeight="1" x14ac:dyDescent="0.2">
      <c r="A838" s="37"/>
      <c r="B838" s="37"/>
      <c r="C838" s="80"/>
      <c r="D838" s="37"/>
      <c r="E838" s="37"/>
      <c r="F838" s="37"/>
      <c r="G838" s="37"/>
      <c r="H838" s="37"/>
      <c r="I838" s="80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</row>
    <row r="839" spans="1:27" ht="15.75" customHeight="1" x14ac:dyDescent="0.2">
      <c r="A839" s="37"/>
      <c r="B839" s="37"/>
      <c r="C839" s="80"/>
      <c r="D839" s="37"/>
      <c r="E839" s="37"/>
      <c r="F839" s="37"/>
      <c r="G839" s="37"/>
      <c r="H839" s="37"/>
      <c r="I839" s="80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</row>
    <row r="840" spans="1:27" ht="15.75" customHeight="1" x14ac:dyDescent="0.2">
      <c r="A840" s="37"/>
      <c r="B840" s="37"/>
      <c r="C840" s="80"/>
      <c r="D840" s="37"/>
      <c r="E840" s="37"/>
      <c r="F840" s="37"/>
      <c r="G840" s="37"/>
      <c r="H840" s="37"/>
      <c r="I840" s="80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</row>
    <row r="841" spans="1:27" ht="15.75" customHeight="1" x14ac:dyDescent="0.2">
      <c r="A841" s="37"/>
      <c r="B841" s="37"/>
      <c r="C841" s="80"/>
      <c r="D841" s="37"/>
      <c r="E841" s="37"/>
      <c r="F841" s="37"/>
      <c r="G841" s="37"/>
      <c r="H841" s="37"/>
      <c r="I841" s="80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</row>
    <row r="842" spans="1:27" ht="15.75" customHeight="1" x14ac:dyDescent="0.2">
      <c r="A842" s="37"/>
      <c r="B842" s="37"/>
      <c r="C842" s="80"/>
      <c r="D842" s="37"/>
      <c r="E842" s="37"/>
      <c r="F842" s="37"/>
      <c r="G842" s="37"/>
      <c r="H842" s="37"/>
      <c r="I842" s="80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</row>
    <row r="843" spans="1:27" ht="15.75" customHeight="1" x14ac:dyDescent="0.2">
      <c r="A843" s="37"/>
      <c r="B843" s="37"/>
      <c r="C843" s="80"/>
      <c r="D843" s="37"/>
      <c r="E843" s="37"/>
      <c r="F843" s="37"/>
      <c r="G843" s="37"/>
      <c r="H843" s="37"/>
      <c r="I843" s="80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</row>
    <row r="844" spans="1:27" ht="15.75" customHeight="1" x14ac:dyDescent="0.2">
      <c r="A844" s="37"/>
      <c r="B844" s="37"/>
      <c r="C844" s="80"/>
      <c r="D844" s="37"/>
      <c r="E844" s="37"/>
      <c r="F844" s="37"/>
      <c r="G844" s="37"/>
      <c r="H844" s="37"/>
      <c r="I844" s="80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</row>
    <row r="845" spans="1:27" ht="15.75" customHeight="1" x14ac:dyDescent="0.2">
      <c r="A845" s="37"/>
      <c r="B845" s="37"/>
      <c r="C845" s="80"/>
      <c r="D845" s="37"/>
      <c r="E845" s="37"/>
      <c r="F845" s="37"/>
      <c r="G845" s="37"/>
      <c r="H845" s="37"/>
      <c r="I845" s="80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</row>
    <row r="846" spans="1:27" ht="15.75" customHeight="1" x14ac:dyDescent="0.2">
      <c r="A846" s="37"/>
      <c r="B846" s="37"/>
      <c r="C846" s="80"/>
      <c r="D846" s="37"/>
      <c r="E846" s="37"/>
      <c r="F846" s="37"/>
      <c r="G846" s="37"/>
      <c r="H846" s="37"/>
      <c r="I846" s="80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</row>
    <row r="847" spans="1:27" ht="15.75" customHeight="1" x14ac:dyDescent="0.2">
      <c r="A847" s="37"/>
      <c r="B847" s="37"/>
      <c r="C847" s="80"/>
      <c r="D847" s="37"/>
      <c r="E847" s="37"/>
      <c r="F847" s="37"/>
      <c r="G847" s="37"/>
      <c r="H847" s="37"/>
      <c r="I847" s="80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</row>
    <row r="848" spans="1:27" ht="15.75" customHeight="1" x14ac:dyDescent="0.2">
      <c r="A848" s="37"/>
      <c r="B848" s="37"/>
      <c r="C848" s="80"/>
      <c r="D848" s="37"/>
      <c r="E848" s="37"/>
      <c r="F848" s="37"/>
      <c r="G848" s="37"/>
      <c r="H848" s="37"/>
      <c r="I848" s="80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</row>
    <row r="849" spans="1:27" ht="15.75" customHeight="1" x14ac:dyDescent="0.2">
      <c r="A849" s="37"/>
      <c r="B849" s="37"/>
      <c r="C849" s="80"/>
      <c r="D849" s="37"/>
      <c r="E849" s="37"/>
      <c r="F849" s="37"/>
      <c r="G849" s="37"/>
      <c r="H849" s="37"/>
      <c r="I849" s="80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</row>
    <row r="850" spans="1:27" ht="15.75" customHeight="1" x14ac:dyDescent="0.2">
      <c r="A850" s="37"/>
      <c r="B850" s="37"/>
      <c r="C850" s="80"/>
      <c r="D850" s="37"/>
      <c r="E850" s="37"/>
      <c r="F850" s="37"/>
      <c r="G850" s="37"/>
      <c r="H850" s="37"/>
      <c r="I850" s="80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</row>
    <row r="851" spans="1:27" ht="15.75" customHeight="1" x14ac:dyDescent="0.2">
      <c r="A851" s="37"/>
      <c r="B851" s="37"/>
      <c r="C851" s="80"/>
      <c r="D851" s="37"/>
      <c r="E851" s="37"/>
      <c r="F851" s="37"/>
      <c r="G851" s="37"/>
      <c r="H851" s="37"/>
      <c r="I851" s="80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</row>
    <row r="852" spans="1:27" ht="15.75" customHeight="1" x14ac:dyDescent="0.2">
      <c r="A852" s="37"/>
      <c r="B852" s="37"/>
      <c r="C852" s="80"/>
      <c r="D852" s="37"/>
      <c r="E852" s="37"/>
      <c r="F852" s="37"/>
      <c r="G852" s="37"/>
      <c r="H852" s="37"/>
      <c r="I852" s="80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</row>
    <row r="853" spans="1:27" ht="15.75" customHeight="1" x14ac:dyDescent="0.2">
      <c r="A853" s="37"/>
      <c r="B853" s="37"/>
      <c r="C853" s="80"/>
      <c r="D853" s="37"/>
      <c r="E853" s="37"/>
      <c r="F853" s="37"/>
      <c r="G853" s="37"/>
      <c r="H853" s="37"/>
      <c r="I853" s="80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</row>
    <row r="854" spans="1:27" ht="15.75" customHeight="1" x14ac:dyDescent="0.2">
      <c r="A854" s="37"/>
      <c r="B854" s="37"/>
      <c r="C854" s="80"/>
      <c r="D854" s="37"/>
      <c r="E854" s="37"/>
      <c r="F854" s="37"/>
      <c r="G854" s="37"/>
      <c r="H854" s="37"/>
      <c r="I854" s="80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</row>
    <row r="855" spans="1:27" ht="15.75" customHeight="1" x14ac:dyDescent="0.2">
      <c r="A855" s="37"/>
      <c r="B855" s="37"/>
      <c r="C855" s="80"/>
      <c r="D855" s="37"/>
      <c r="E855" s="37"/>
      <c r="F855" s="37"/>
      <c r="G855" s="37"/>
      <c r="H855" s="37"/>
      <c r="I855" s="80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</row>
    <row r="856" spans="1:27" ht="15.75" customHeight="1" x14ac:dyDescent="0.2">
      <c r="A856" s="37"/>
      <c r="B856" s="37"/>
      <c r="C856" s="80"/>
      <c r="D856" s="37"/>
      <c r="E856" s="37"/>
      <c r="F856" s="37"/>
      <c r="G856" s="37"/>
      <c r="H856" s="37"/>
      <c r="I856" s="80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</row>
    <row r="857" spans="1:27" ht="15.75" customHeight="1" x14ac:dyDescent="0.2">
      <c r="A857" s="37"/>
      <c r="B857" s="37"/>
      <c r="C857" s="80"/>
      <c r="D857" s="37"/>
      <c r="E857" s="37"/>
      <c r="F857" s="37"/>
      <c r="G857" s="37"/>
      <c r="H857" s="37"/>
      <c r="I857" s="80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</row>
    <row r="858" spans="1:27" ht="15.75" customHeight="1" x14ac:dyDescent="0.2">
      <c r="A858" s="37"/>
      <c r="B858" s="37"/>
      <c r="C858" s="80"/>
      <c r="D858" s="37"/>
      <c r="E858" s="37"/>
      <c r="F858" s="37"/>
      <c r="G858" s="37"/>
      <c r="H858" s="37"/>
      <c r="I858" s="80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</row>
    <row r="859" spans="1:27" ht="15.75" customHeight="1" x14ac:dyDescent="0.2">
      <c r="A859" s="37"/>
      <c r="B859" s="37"/>
      <c r="C859" s="80"/>
      <c r="D859" s="37"/>
      <c r="E859" s="37"/>
      <c r="F859" s="37"/>
      <c r="G859" s="37"/>
      <c r="H859" s="37"/>
      <c r="I859" s="80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</row>
    <row r="860" spans="1:27" ht="15.75" customHeight="1" x14ac:dyDescent="0.2">
      <c r="A860" s="37"/>
      <c r="B860" s="37"/>
      <c r="C860" s="80"/>
      <c r="D860" s="37"/>
      <c r="E860" s="37"/>
      <c r="F860" s="37"/>
      <c r="G860" s="37"/>
      <c r="H860" s="37"/>
      <c r="I860" s="80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</row>
    <row r="861" spans="1:27" ht="15.75" customHeight="1" x14ac:dyDescent="0.2">
      <c r="A861" s="37"/>
      <c r="B861" s="37"/>
      <c r="C861" s="80"/>
      <c r="D861" s="37"/>
      <c r="E861" s="37"/>
      <c r="F861" s="37"/>
      <c r="G861" s="37"/>
      <c r="H861" s="37"/>
      <c r="I861" s="80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</row>
    <row r="862" spans="1:27" ht="15.75" customHeight="1" x14ac:dyDescent="0.2">
      <c r="A862" s="37"/>
      <c r="B862" s="37"/>
      <c r="C862" s="80"/>
      <c r="D862" s="37"/>
      <c r="E862" s="37"/>
      <c r="F862" s="37"/>
      <c r="G862" s="37"/>
      <c r="H862" s="37"/>
      <c r="I862" s="80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</row>
    <row r="863" spans="1:27" ht="15.75" customHeight="1" x14ac:dyDescent="0.2">
      <c r="A863" s="37"/>
      <c r="B863" s="37"/>
      <c r="C863" s="80"/>
      <c r="D863" s="37"/>
      <c r="E863" s="37"/>
      <c r="F863" s="37"/>
      <c r="G863" s="37"/>
      <c r="H863" s="37"/>
      <c r="I863" s="80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</row>
    <row r="864" spans="1:27" ht="15.75" customHeight="1" x14ac:dyDescent="0.2">
      <c r="A864" s="37"/>
      <c r="B864" s="37"/>
      <c r="C864" s="80"/>
      <c r="D864" s="37"/>
      <c r="E864" s="37"/>
      <c r="F864" s="37"/>
      <c r="G864" s="37"/>
      <c r="H864" s="37"/>
      <c r="I864" s="80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</row>
    <row r="865" spans="1:27" ht="15.75" customHeight="1" x14ac:dyDescent="0.2">
      <c r="A865" s="37"/>
      <c r="B865" s="37"/>
      <c r="C865" s="80"/>
      <c r="D865" s="37"/>
      <c r="E865" s="37"/>
      <c r="F865" s="37"/>
      <c r="G865" s="37"/>
      <c r="H865" s="37"/>
      <c r="I865" s="80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</row>
    <row r="866" spans="1:27" ht="15.75" customHeight="1" x14ac:dyDescent="0.2">
      <c r="A866" s="37"/>
      <c r="B866" s="37"/>
      <c r="C866" s="80"/>
      <c r="D866" s="37"/>
      <c r="E866" s="37"/>
      <c r="F866" s="37"/>
      <c r="G866" s="37"/>
      <c r="H866" s="37"/>
      <c r="I866" s="80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</row>
    <row r="867" spans="1:27" ht="15.75" customHeight="1" x14ac:dyDescent="0.2">
      <c r="A867" s="37"/>
      <c r="B867" s="37"/>
      <c r="C867" s="80"/>
      <c r="D867" s="37"/>
      <c r="E867" s="37"/>
      <c r="F867" s="37"/>
      <c r="G867" s="37"/>
      <c r="H867" s="37"/>
      <c r="I867" s="80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</row>
    <row r="868" spans="1:27" ht="15.75" customHeight="1" x14ac:dyDescent="0.2">
      <c r="A868" s="37"/>
      <c r="B868" s="37"/>
      <c r="C868" s="80"/>
      <c r="D868" s="37"/>
      <c r="E868" s="37"/>
      <c r="F868" s="37"/>
      <c r="G868" s="37"/>
      <c r="H868" s="37"/>
      <c r="I868" s="80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</row>
    <row r="869" spans="1:27" ht="15.75" customHeight="1" x14ac:dyDescent="0.2">
      <c r="A869" s="37"/>
      <c r="B869" s="37"/>
      <c r="C869" s="80"/>
      <c r="D869" s="37"/>
      <c r="E869" s="37"/>
      <c r="F869" s="37"/>
      <c r="G869" s="37"/>
      <c r="H869" s="37"/>
      <c r="I869" s="80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</row>
    <row r="870" spans="1:27" ht="15.75" customHeight="1" x14ac:dyDescent="0.2">
      <c r="A870" s="37"/>
      <c r="B870" s="37"/>
      <c r="C870" s="80"/>
      <c r="D870" s="37"/>
      <c r="E870" s="37"/>
      <c r="F870" s="37"/>
      <c r="G870" s="37"/>
      <c r="H870" s="37"/>
      <c r="I870" s="80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</row>
    <row r="871" spans="1:27" ht="15.75" customHeight="1" x14ac:dyDescent="0.2">
      <c r="A871" s="37"/>
      <c r="B871" s="37"/>
      <c r="C871" s="80"/>
      <c r="D871" s="37"/>
      <c r="E871" s="37"/>
      <c r="F871" s="37"/>
      <c r="G871" s="37"/>
      <c r="H871" s="37"/>
      <c r="I871" s="80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</row>
    <row r="872" spans="1:27" ht="15.75" customHeight="1" x14ac:dyDescent="0.2">
      <c r="A872" s="37"/>
      <c r="B872" s="37"/>
      <c r="C872" s="80"/>
      <c r="D872" s="37"/>
      <c r="E872" s="37"/>
      <c r="F872" s="37"/>
      <c r="G872" s="37"/>
      <c r="H872" s="37"/>
      <c r="I872" s="80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</row>
    <row r="873" spans="1:27" ht="15.75" customHeight="1" x14ac:dyDescent="0.2">
      <c r="A873" s="37"/>
      <c r="B873" s="37"/>
      <c r="C873" s="80"/>
      <c r="D873" s="37"/>
      <c r="E873" s="37"/>
      <c r="F873" s="37"/>
      <c r="G873" s="37"/>
      <c r="H873" s="37"/>
      <c r="I873" s="80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</row>
    <row r="874" spans="1:27" ht="15.75" customHeight="1" x14ac:dyDescent="0.2">
      <c r="A874" s="37"/>
      <c r="B874" s="37"/>
      <c r="C874" s="80"/>
      <c r="D874" s="37"/>
      <c r="E874" s="37"/>
      <c r="F874" s="37"/>
      <c r="G874" s="37"/>
      <c r="H874" s="37"/>
      <c r="I874" s="80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</row>
    <row r="875" spans="1:27" ht="15.75" customHeight="1" x14ac:dyDescent="0.2">
      <c r="A875" s="37"/>
      <c r="B875" s="37"/>
      <c r="C875" s="80"/>
      <c r="D875" s="37"/>
      <c r="E875" s="37"/>
      <c r="F875" s="37"/>
      <c r="G875" s="37"/>
      <c r="H875" s="37"/>
      <c r="I875" s="80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</row>
    <row r="876" spans="1:27" ht="15.75" customHeight="1" x14ac:dyDescent="0.2">
      <c r="A876" s="37"/>
      <c r="B876" s="37"/>
      <c r="C876" s="80"/>
      <c r="D876" s="37"/>
      <c r="E876" s="37"/>
      <c r="F876" s="37"/>
      <c r="G876" s="37"/>
      <c r="H876" s="37"/>
      <c r="I876" s="80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</row>
    <row r="877" spans="1:27" ht="15.75" customHeight="1" x14ac:dyDescent="0.2">
      <c r="A877" s="37"/>
      <c r="B877" s="37"/>
      <c r="C877" s="80"/>
      <c r="D877" s="37"/>
      <c r="E877" s="37"/>
      <c r="F877" s="37"/>
      <c r="G877" s="37"/>
      <c r="H877" s="37"/>
      <c r="I877" s="80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</row>
    <row r="878" spans="1:27" ht="15.75" customHeight="1" x14ac:dyDescent="0.2">
      <c r="A878" s="37"/>
      <c r="B878" s="37"/>
      <c r="C878" s="80"/>
      <c r="D878" s="37"/>
      <c r="E878" s="37"/>
      <c r="F878" s="37"/>
      <c r="G878" s="37"/>
      <c r="H878" s="37"/>
      <c r="I878" s="80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</row>
    <row r="879" spans="1:27" ht="15.75" customHeight="1" x14ac:dyDescent="0.2">
      <c r="A879" s="37"/>
      <c r="B879" s="37"/>
      <c r="C879" s="80"/>
      <c r="D879" s="37"/>
      <c r="E879" s="37"/>
      <c r="F879" s="37"/>
      <c r="G879" s="37"/>
      <c r="H879" s="37"/>
      <c r="I879" s="80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</row>
    <row r="880" spans="1:27" ht="15.75" customHeight="1" x14ac:dyDescent="0.2">
      <c r="A880" s="37"/>
      <c r="B880" s="37"/>
      <c r="C880" s="80"/>
      <c r="D880" s="37"/>
      <c r="E880" s="37"/>
      <c r="F880" s="37"/>
      <c r="G880" s="37"/>
      <c r="H880" s="37"/>
      <c r="I880" s="80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</row>
    <row r="881" spans="1:27" ht="15.75" customHeight="1" x14ac:dyDescent="0.2">
      <c r="A881" s="37"/>
      <c r="B881" s="37"/>
      <c r="C881" s="80"/>
      <c r="D881" s="37"/>
      <c r="E881" s="37"/>
      <c r="F881" s="37"/>
      <c r="G881" s="37"/>
      <c r="H881" s="37"/>
      <c r="I881" s="80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</row>
    <row r="882" spans="1:27" ht="15.75" customHeight="1" x14ac:dyDescent="0.2">
      <c r="A882" s="37"/>
      <c r="B882" s="37"/>
      <c r="C882" s="80"/>
      <c r="D882" s="37"/>
      <c r="E882" s="37"/>
      <c r="F882" s="37"/>
      <c r="G882" s="37"/>
      <c r="H882" s="37"/>
      <c r="I882" s="80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</row>
    <row r="883" spans="1:27" ht="15.75" customHeight="1" x14ac:dyDescent="0.2">
      <c r="A883" s="37"/>
      <c r="B883" s="37"/>
      <c r="C883" s="80"/>
      <c r="D883" s="37"/>
      <c r="E883" s="37"/>
      <c r="F883" s="37"/>
      <c r="G883" s="37"/>
      <c r="H883" s="37"/>
      <c r="I883" s="80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</row>
    <row r="884" spans="1:27" ht="15.75" customHeight="1" x14ac:dyDescent="0.2">
      <c r="A884" s="37"/>
      <c r="B884" s="37"/>
      <c r="C884" s="80"/>
      <c r="D884" s="37"/>
      <c r="E884" s="37"/>
      <c r="F884" s="37"/>
      <c r="G884" s="37"/>
      <c r="H884" s="37"/>
      <c r="I884" s="80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</row>
    <row r="885" spans="1:27" ht="15.75" customHeight="1" x14ac:dyDescent="0.2">
      <c r="A885" s="37"/>
      <c r="B885" s="37"/>
      <c r="C885" s="80"/>
      <c r="D885" s="37"/>
      <c r="E885" s="37"/>
      <c r="F885" s="37"/>
      <c r="G885" s="37"/>
      <c r="H885" s="37"/>
      <c r="I885" s="80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</row>
    <row r="886" spans="1:27" ht="15.75" customHeight="1" x14ac:dyDescent="0.2">
      <c r="A886" s="37"/>
      <c r="B886" s="37"/>
      <c r="C886" s="80"/>
      <c r="D886" s="37"/>
      <c r="E886" s="37"/>
      <c r="F886" s="37"/>
      <c r="G886" s="37"/>
      <c r="H886" s="37"/>
      <c r="I886" s="80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</row>
    <row r="887" spans="1:27" ht="15.75" customHeight="1" x14ac:dyDescent="0.2">
      <c r="A887" s="37"/>
      <c r="B887" s="37"/>
      <c r="C887" s="80"/>
      <c r="D887" s="37"/>
      <c r="E887" s="37"/>
      <c r="F887" s="37"/>
      <c r="G887" s="37"/>
      <c r="H887" s="37"/>
      <c r="I887" s="80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</row>
    <row r="888" spans="1:27" ht="15.75" customHeight="1" x14ac:dyDescent="0.2">
      <c r="A888" s="37"/>
      <c r="B888" s="37"/>
      <c r="C888" s="80"/>
      <c r="D888" s="37"/>
      <c r="E888" s="37"/>
      <c r="F888" s="37"/>
      <c r="G888" s="37"/>
      <c r="H888" s="37"/>
      <c r="I888" s="80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</row>
    <row r="889" spans="1:27" ht="15.75" customHeight="1" x14ac:dyDescent="0.2">
      <c r="A889" s="37"/>
      <c r="B889" s="37"/>
      <c r="C889" s="80"/>
      <c r="D889" s="37"/>
      <c r="E889" s="37"/>
      <c r="F889" s="37"/>
      <c r="G889" s="37"/>
      <c r="H889" s="37"/>
      <c r="I889" s="80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</row>
    <row r="890" spans="1:27" ht="15.75" customHeight="1" x14ac:dyDescent="0.2">
      <c r="A890" s="37"/>
      <c r="B890" s="37"/>
      <c r="C890" s="80"/>
      <c r="D890" s="37"/>
      <c r="E890" s="37"/>
      <c r="F890" s="37"/>
      <c r="G890" s="37"/>
      <c r="H890" s="37"/>
      <c r="I890" s="80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</row>
    <row r="891" spans="1:27" ht="15.75" customHeight="1" x14ac:dyDescent="0.2">
      <c r="A891" s="37"/>
      <c r="B891" s="37"/>
      <c r="C891" s="80"/>
      <c r="D891" s="37"/>
      <c r="E891" s="37"/>
      <c r="F891" s="37"/>
      <c r="G891" s="37"/>
      <c r="H891" s="37"/>
      <c r="I891" s="80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</row>
    <row r="892" spans="1:27" ht="15.75" customHeight="1" x14ac:dyDescent="0.2">
      <c r="A892" s="37"/>
      <c r="B892" s="37"/>
      <c r="C892" s="80"/>
      <c r="D892" s="37"/>
      <c r="E892" s="37"/>
      <c r="F892" s="37"/>
      <c r="G892" s="37"/>
      <c r="H892" s="37"/>
      <c r="I892" s="80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</row>
    <row r="893" spans="1:27" ht="15.75" customHeight="1" x14ac:dyDescent="0.2">
      <c r="A893" s="37"/>
      <c r="B893" s="37"/>
      <c r="C893" s="80"/>
      <c r="D893" s="37"/>
      <c r="E893" s="37"/>
      <c r="F893" s="37"/>
      <c r="G893" s="37"/>
      <c r="H893" s="37"/>
      <c r="I893" s="80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</row>
    <row r="894" spans="1:27" ht="15.75" customHeight="1" x14ac:dyDescent="0.2">
      <c r="A894" s="37"/>
      <c r="B894" s="37"/>
      <c r="C894" s="80"/>
      <c r="D894" s="37"/>
      <c r="E894" s="37"/>
      <c r="F894" s="37"/>
      <c r="G894" s="37"/>
      <c r="H894" s="37"/>
      <c r="I894" s="80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</row>
    <row r="895" spans="1:27" ht="15.75" customHeight="1" x14ac:dyDescent="0.2">
      <c r="A895" s="37"/>
      <c r="B895" s="37"/>
      <c r="C895" s="80"/>
      <c r="D895" s="37"/>
      <c r="E895" s="37"/>
      <c r="F895" s="37"/>
      <c r="G895" s="37"/>
      <c r="H895" s="37"/>
      <c r="I895" s="80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</row>
    <row r="896" spans="1:27" ht="15.75" customHeight="1" x14ac:dyDescent="0.2">
      <c r="A896" s="37"/>
      <c r="B896" s="37"/>
      <c r="C896" s="80"/>
      <c r="D896" s="37"/>
      <c r="E896" s="37"/>
      <c r="F896" s="37"/>
      <c r="G896" s="37"/>
      <c r="H896" s="37"/>
      <c r="I896" s="80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</row>
    <row r="897" spans="1:27" ht="15.75" customHeight="1" x14ac:dyDescent="0.2">
      <c r="A897" s="37"/>
      <c r="B897" s="37"/>
      <c r="C897" s="80"/>
      <c r="D897" s="37"/>
      <c r="E897" s="37"/>
      <c r="F897" s="37"/>
      <c r="G897" s="37"/>
      <c r="H897" s="37"/>
      <c r="I897" s="80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</row>
    <row r="898" spans="1:27" ht="15.75" customHeight="1" x14ac:dyDescent="0.2">
      <c r="A898" s="37"/>
      <c r="B898" s="37"/>
      <c r="C898" s="80"/>
      <c r="D898" s="37"/>
      <c r="E898" s="37"/>
      <c r="F898" s="37"/>
      <c r="G898" s="37"/>
      <c r="H898" s="37"/>
      <c r="I898" s="80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</row>
    <row r="899" spans="1:27" ht="15.75" customHeight="1" x14ac:dyDescent="0.2">
      <c r="A899" s="37"/>
      <c r="B899" s="37"/>
      <c r="C899" s="80"/>
      <c r="D899" s="37"/>
      <c r="E899" s="37"/>
      <c r="F899" s="37"/>
      <c r="G899" s="37"/>
      <c r="H899" s="37"/>
      <c r="I899" s="80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</row>
    <row r="900" spans="1:27" ht="15.75" customHeight="1" x14ac:dyDescent="0.2">
      <c r="A900" s="37"/>
      <c r="B900" s="37"/>
      <c r="C900" s="80"/>
      <c r="D900" s="37"/>
      <c r="E900" s="37"/>
      <c r="F900" s="37"/>
      <c r="G900" s="37"/>
      <c r="H900" s="37"/>
      <c r="I900" s="80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</row>
    <row r="901" spans="1:27" ht="15.75" customHeight="1" x14ac:dyDescent="0.2">
      <c r="A901" s="37"/>
      <c r="B901" s="37"/>
      <c r="C901" s="80"/>
      <c r="D901" s="37"/>
      <c r="E901" s="37"/>
      <c r="F901" s="37"/>
      <c r="G901" s="37"/>
      <c r="H901" s="37"/>
      <c r="I901" s="80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</row>
    <row r="902" spans="1:27" ht="15.75" customHeight="1" x14ac:dyDescent="0.2">
      <c r="A902" s="37"/>
      <c r="B902" s="37"/>
      <c r="C902" s="80"/>
      <c r="D902" s="37"/>
      <c r="E902" s="37"/>
      <c r="F902" s="37"/>
      <c r="G902" s="37"/>
      <c r="H902" s="37"/>
      <c r="I902" s="80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</row>
    <row r="903" spans="1:27" ht="15.75" customHeight="1" x14ac:dyDescent="0.2">
      <c r="A903" s="37"/>
      <c r="B903" s="37"/>
      <c r="C903" s="80"/>
      <c r="D903" s="37"/>
      <c r="E903" s="37"/>
      <c r="F903" s="37"/>
      <c r="G903" s="37"/>
      <c r="H903" s="37"/>
      <c r="I903" s="80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</row>
    <row r="904" spans="1:27" ht="15.75" customHeight="1" x14ac:dyDescent="0.2">
      <c r="A904" s="37"/>
      <c r="B904" s="37"/>
      <c r="C904" s="80"/>
      <c r="D904" s="37"/>
      <c r="E904" s="37"/>
      <c r="F904" s="37"/>
      <c r="G904" s="37"/>
      <c r="H904" s="37"/>
      <c r="I904" s="80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</row>
    <row r="905" spans="1:27" ht="15.75" customHeight="1" x14ac:dyDescent="0.2">
      <c r="A905" s="37"/>
      <c r="B905" s="37"/>
      <c r="C905" s="80"/>
      <c r="D905" s="37"/>
      <c r="E905" s="37"/>
      <c r="F905" s="37"/>
      <c r="G905" s="37"/>
      <c r="H905" s="37"/>
      <c r="I905" s="80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</row>
    <row r="906" spans="1:27" ht="15.75" customHeight="1" x14ac:dyDescent="0.2">
      <c r="A906" s="37"/>
      <c r="B906" s="37"/>
      <c r="C906" s="80"/>
      <c r="D906" s="37"/>
      <c r="E906" s="37"/>
      <c r="F906" s="37"/>
      <c r="G906" s="37"/>
      <c r="H906" s="37"/>
      <c r="I906" s="80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</row>
    <row r="907" spans="1:27" ht="15.75" customHeight="1" x14ac:dyDescent="0.2">
      <c r="A907" s="37"/>
      <c r="B907" s="37"/>
      <c r="C907" s="80"/>
      <c r="D907" s="37"/>
      <c r="E907" s="37"/>
      <c r="F907" s="37"/>
      <c r="G907" s="37"/>
      <c r="H907" s="37"/>
      <c r="I907" s="80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</row>
    <row r="908" spans="1:27" ht="15.75" customHeight="1" x14ac:dyDescent="0.2">
      <c r="A908" s="37"/>
      <c r="B908" s="37"/>
      <c r="C908" s="80"/>
      <c r="D908" s="37"/>
      <c r="E908" s="37"/>
      <c r="F908" s="37"/>
      <c r="G908" s="37"/>
      <c r="H908" s="37"/>
      <c r="I908" s="80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</row>
    <row r="909" spans="1:27" ht="15.75" customHeight="1" x14ac:dyDescent="0.2">
      <c r="A909" s="37"/>
      <c r="B909" s="37"/>
      <c r="C909" s="80"/>
      <c r="D909" s="37"/>
      <c r="E909" s="37"/>
      <c r="F909" s="37"/>
      <c r="G909" s="37"/>
      <c r="H909" s="37"/>
      <c r="I909" s="80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</row>
    <row r="910" spans="1:27" ht="15.75" customHeight="1" x14ac:dyDescent="0.2">
      <c r="A910" s="37"/>
      <c r="B910" s="37"/>
      <c r="C910" s="80"/>
      <c r="D910" s="37"/>
      <c r="E910" s="37"/>
      <c r="F910" s="37"/>
      <c r="G910" s="37"/>
      <c r="H910" s="37"/>
      <c r="I910" s="80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</row>
    <row r="911" spans="1:27" ht="15.75" customHeight="1" x14ac:dyDescent="0.2">
      <c r="A911" s="37"/>
      <c r="B911" s="37"/>
      <c r="C911" s="80"/>
      <c r="D911" s="37"/>
      <c r="E911" s="37"/>
      <c r="F911" s="37"/>
      <c r="G911" s="37"/>
      <c r="H911" s="37"/>
      <c r="I911" s="80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</row>
    <row r="912" spans="1:27" ht="15.75" customHeight="1" x14ac:dyDescent="0.2">
      <c r="A912" s="37"/>
      <c r="B912" s="37"/>
      <c r="C912" s="80"/>
      <c r="D912" s="37"/>
      <c r="E912" s="37"/>
      <c r="F912" s="37"/>
      <c r="G912" s="37"/>
      <c r="H912" s="37"/>
      <c r="I912" s="80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</row>
    <row r="913" spans="1:27" ht="15.75" customHeight="1" x14ac:dyDescent="0.2">
      <c r="A913" s="37"/>
      <c r="B913" s="37"/>
      <c r="C913" s="80"/>
      <c r="D913" s="37"/>
      <c r="E913" s="37"/>
      <c r="F913" s="37"/>
      <c r="G913" s="37"/>
      <c r="H913" s="37"/>
      <c r="I913" s="80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</row>
    <row r="914" spans="1:27" ht="15.75" customHeight="1" x14ac:dyDescent="0.2">
      <c r="A914" s="37"/>
      <c r="B914" s="37"/>
      <c r="C914" s="80"/>
      <c r="D914" s="37"/>
      <c r="E914" s="37"/>
      <c r="F914" s="37"/>
      <c r="G914" s="37"/>
      <c r="H914" s="37"/>
      <c r="I914" s="80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</row>
    <row r="915" spans="1:27" ht="15.75" customHeight="1" x14ac:dyDescent="0.2">
      <c r="A915" s="37"/>
      <c r="B915" s="37"/>
      <c r="C915" s="80"/>
      <c r="D915" s="37"/>
      <c r="E915" s="37"/>
      <c r="F915" s="37"/>
      <c r="G915" s="37"/>
      <c r="H915" s="37"/>
      <c r="I915" s="80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</row>
    <row r="916" spans="1:27" ht="15.75" customHeight="1" x14ac:dyDescent="0.2">
      <c r="A916" s="37"/>
      <c r="B916" s="37"/>
      <c r="C916" s="80"/>
      <c r="D916" s="37"/>
      <c r="E916" s="37"/>
      <c r="F916" s="37"/>
      <c r="G916" s="37"/>
      <c r="H916" s="37"/>
      <c r="I916" s="80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</row>
    <row r="917" spans="1:27" ht="15.75" customHeight="1" x14ac:dyDescent="0.2">
      <c r="A917" s="37"/>
      <c r="B917" s="37"/>
      <c r="C917" s="80"/>
      <c r="D917" s="37"/>
      <c r="E917" s="37"/>
      <c r="F917" s="37"/>
      <c r="G917" s="37"/>
      <c r="H917" s="37"/>
      <c r="I917" s="80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</row>
    <row r="918" spans="1:27" ht="15.75" customHeight="1" x14ac:dyDescent="0.2">
      <c r="A918" s="37"/>
      <c r="B918" s="37"/>
      <c r="C918" s="80"/>
      <c r="D918" s="37"/>
      <c r="E918" s="37"/>
      <c r="F918" s="37"/>
      <c r="G918" s="37"/>
      <c r="H918" s="37"/>
      <c r="I918" s="80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</row>
    <row r="919" spans="1:27" ht="15.75" customHeight="1" x14ac:dyDescent="0.2">
      <c r="A919" s="37"/>
      <c r="B919" s="37"/>
      <c r="C919" s="80"/>
      <c r="D919" s="37"/>
      <c r="E919" s="37"/>
      <c r="F919" s="37"/>
      <c r="G919" s="37"/>
      <c r="H919" s="37"/>
      <c r="I919" s="80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</row>
    <row r="920" spans="1:27" ht="15.75" customHeight="1" x14ac:dyDescent="0.2">
      <c r="A920" s="37"/>
      <c r="B920" s="37"/>
      <c r="C920" s="80"/>
      <c r="D920" s="37"/>
      <c r="E920" s="37"/>
      <c r="F920" s="37"/>
      <c r="G920" s="37"/>
      <c r="H920" s="37"/>
      <c r="I920" s="80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</row>
    <row r="921" spans="1:27" ht="15.75" customHeight="1" x14ac:dyDescent="0.2">
      <c r="A921" s="37"/>
      <c r="B921" s="37"/>
      <c r="C921" s="80"/>
      <c r="D921" s="37"/>
      <c r="E921" s="37"/>
      <c r="F921" s="37"/>
      <c r="G921" s="37"/>
      <c r="H921" s="37"/>
      <c r="I921" s="80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</row>
    <row r="922" spans="1:27" ht="15.75" customHeight="1" x14ac:dyDescent="0.2">
      <c r="A922" s="37"/>
      <c r="B922" s="37"/>
      <c r="C922" s="80"/>
      <c r="D922" s="37"/>
      <c r="E922" s="37"/>
      <c r="F922" s="37"/>
      <c r="G922" s="37"/>
      <c r="H922" s="37"/>
      <c r="I922" s="80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</row>
    <row r="923" spans="1:27" ht="15.75" customHeight="1" x14ac:dyDescent="0.2">
      <c r="A923" s="37"/>
      <c r="B923" s="37"/>
      <c r="C923" s="80"/>
      <c r="D923" s="37"/>
      <c r="E923" s="37"/>
      <c r="F923" s="37"/>
      <c r="G923" s="37"/>
      <c r="H923" s="37"/>
      <c r="I923" s="80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</row>
    <row r="924" spans="1:27" ht="15.75" customHeight="1" x14ac:dyDescent="0.2">
      <c r="A924" s="37"/>
      <c r="B924" s="37"/>
      <c r="C924" s="80"/>
      <c r="D924" s="37"/>
      <c r="E924" s="37"/>
      <c r="F924" s="37"/>
      <c r="G924" s="37"/>
      <c r="H924" s="37"/>
      <c r="I924" s="80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</row>
    <row r="925" spans="1:27" ht="15.75" customHeight="1" x14ac:dyDescent="0.2">
      <c r="A925" s="37"/>
      <c r="B925" s="37"/>
      <c r="C925" s="80"/>
      <c r="D925" s="37"/>
      <c r="E925" s="37"/>
      <c r="F925" s="37"/>
      <c r="G925" s="37"/>
      <c r="H925" s="37"/>
      <c r="I925" s="80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</row>
    <row r="926" spans="1:27" ht="15.75" customHeight="1" x14ac:dyDescent="0.2">
      <c r="A926" s="37"/>
      <c r="B926" s="37"/>
      <c r="C926" s="80"/>
      <c r="D926" s="37"/>
      <c r="E926" s="37"/>
      <c r="F926" s="37"/>
      <c r="G926" s="37"/>
      <c r="H926" s="37"/>
      <c r="I926" s="80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</row>
    <row r="927" spans="1:27" ht="15.75" customHeight="1" x14ac:dyDescent="0.2">
      <c r="A927" s="37"/>
      <c r="B927" s="37"/>
      <c r="C927" s="80"/>
      <c r="D927" s="37"/>
      <c r="E927" s="37"/>
      <c r="F927" s="37"/>
      <c r="G927" s="37"/>
      <c r="H927" s="37"/>
      <c r="I927" s="80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</row>
    <row r="928" spans="1:27" ht="15.75" customHeight="1" x14ac:dyDescent="0.2">
      <c r="A928" s="37"/>
      <c r="B928" s="37"/>
      <c r="C928" s="80"/>
      <c r="D928" s="37"/>
      <c r="E928" s="37"/>
      <c r="F928" s="37"/>
      <c r="G928" s="37"/>
      <c r="H928" s="37"/>
      <c r="I928" s="80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</row>
    <row r="929" spans="1:27" ht="15.75" customHeight="1" x14ac:dyDescent="0.2">
      <c r="A929" s="37"/>
      <c r="B929" s="37"/>
      <c r="C929" s="80"/>
      <c r="D929" s="37"/>
      <c r="E929" s="37"/>
      <c r="F929" s="37"/>
      <c r="G929" s="37"/>
      <c r="H929" s="37"/>
      <c r="I929" s="80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</row>
    <row r="930" spans="1:27" ht="15.75" customHeight="1" x14ac:dyDescent="0.2">
      <c r="A930" s="37"/>
      <c r="B930" s="37"/>
      <c r="C930" s="80"/>
      <c r="D930" s="37"/>
      <c r="E930" s="37"/>
      <c r="F930" s="37"/>
      <c r="G930" s="37"/>
      <c r="H930" s="37"/>
      <c r="I930" s="80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</row>
    <row r="931" spans="1:27" ht="15.75" customHeight="1" x14ac:dyDescent="0.2">
      <c r="A931" s="37"/>
      <c r="B931" s="37"/>
      <c r="C931" s="80"/>
      <c r="D931" s="37"/>
      <c r="E931" s="37"/>
      <c r="F931" s="37"/>
      <c r="G931" s="37"/>
      <c r="H931" s="37"/>
      <c r="I931" s="80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</row>
    <row r="932" spans="1:27" ht="15.75" customHeight="1" x14ac:dyDescent="0.2">
      <c r="A932" s="37"/>
      <c r="B932" s="37"/>
      <c r="C932" s="80"/>
      <c r="D932" s="37"/>
      <c r="E932" s="37"/>
      <c r="F932" s="37"/>
      <c r="G932" s="37"/>
      <c r="H932" s="37"/>
      <c r="I932" s="80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</row>
    <row r="933" spans="1:27" ht="15.75" customHeight="1" x14ac:dyDescent="0.2">
      <c r="A933" s="37"/>
      <c r="B933" s="37"/>
      <c r="C933" s="80"/>
      <c r="D933" s="37"/>
      <c r="E933" s="37"/>
      <c r="F933" s="37"/>
      <c r="G933" s="37"/>
      <c r="H933" s="37"/>
      <c r="I933" s="80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</row>
    <row r="934" spans="1:27" ht="15.75" customHeight="1" x14ac:dyDescent="0.2">
      <c r="A934" s="37"/>
      <c r="B934" s="37"/>
      <c r="C934" s="80"/>
      <c r="D934" s="37"/>
      <c r="E934" s="37"/>
      <c r="F934" s="37"/>
      <c r="G934" s="37"/>
      <c r="H934" s="37"/>
      <c r="I934" s="80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</row>
    <row r="935" spans="1:27" ht="15.75" customHeight="1" x14ac:dyDescent="0.2">
      <c r="A935" s="37"/>
      <c r="B935" s="37"/>
      <c r="C935" s="80"/>
      <c r="D935" s="37"/>
      <c r="E935" s="37"/>
      <c r="F935" s="37"/>
      <c r="G935" s="37"/>
      <c r="H935" s="37"/>
      <c r="I935" s="80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</row>
    <row r="936" spans="1:27" ht="15.75" customHeight="1" x14ac:dyDescent="0.2">
      <c r="A936" s="37"/>
      <c r="B936" s="37"/>
      <c r="C936" s="80"/>
      <c r="D936" s="37"/>
      <c r="E936" s="37"/>
      <c r="F936" s="37"/>
      <c r="G936" s="37"/>
      <c r="H936" s="37"/>
      <c r="I936" s="80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</row>
    <row r="937" spans="1:27" ht="15.75" customHeight="1" x14ac:dyDescent="0.2">
      <c r="A937" s="37"/>
      <c r="B937" s="37"/>
      <c r="C937" s="80"/>
      <c r="D937" s="37"/>
      <c r="E937" s="37"/>
      <c r="F937" s="37"/>
      <c r="G937" s="37"/>
      <c r="H937" s="37"/>
      <c r="I937" s="80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</row>
    <row r="938" spans="1:27" ht="15.75" customHeight="1" x14ac:dyDescent="0.2">
      <c r="A938" s="37"/>
      <c r="B938" s="37"/>
      <c r="C938" s="80"/>
      <c r="D938" s="37"/>
      <c r="E938" s="37"/>
      <c r="F938" s="37"/>
      <c r="G938" s="37"/>
      <c r="H938" s="37"/>
      <c r="I938" s="80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</row>
    <row r="939" spans="1:27" ht="15.75" customHeight="1" x14ac:dyDescent="0.2">
      <c r="A939" s="37"/>
      <c r="B939" s="37"/>
      <c r="C939" s="80"/>
      <c r="D939" s="37"/>
      <c r="E939" s="37"/>
      <c r="F939" s="37"/>
      <c r="G939" s="37"/>
      <c r="H939" s="37"/>
      <c r="I939" s="80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</row>
    <row r="940" spans="1:27" ht="15.75" customHeight="1" x14ac:dyDescent="0.2">
      <c r="A940" s="37"/>
      <c r="B940" s="37"/>
      <c r="C940" s="80"/>
      <c r="D940" s="37"/>
      <c r="E940" s="37"/>
      <c r="F940" s="37"/>
      <c r="G940" s="37"/>
      <c r="H940" s="37"/>
      <c r="I940" s="80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</row>
    <row r="941" spans="1:27" ht="15.75" customHeight="1" x14ac:dyDescent="0.2">
      <c r="A941" s="37"/>
      <c r="B941" s="37"/>
      <c r="C941" s="80"/>
      <c r="D941" s="37"/>
      <c r="E941" s="37"/>
      <c r="F941" s="37"/>
      <c r="G941" s="37"/>
      <c r="H941" s="37"/>
      <c r="I941" s="80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</row>
    <row r="942" spans="1:27" ht="15.75" customHeight="1" x14ac:dyDescent="0.2">
      <c r="A942" s="37"/>
      <c r="B942" s="37"/>
      <c r="C942" s="80"/>
      <c r="D942" s="37"/>
      <c r="E942" s="37"/>
      <c r="F942" s="37"/>
      <c r="G942" s="37"/>
      <c r="H942" s="37"/>
      <c r="I942" s="80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</row>
    <row r="943" spans="1:27" ht="15.75" customHeight="1" x14ac:dyDescent="0.2">
      <c r="A943" s="37"/>
      <c r="B943" s="37"/>
      <c r="C943" s="80"/>
      <c r="D943" s="37"/>
      <c r="E943" s="37"/>
      <c r="F943" s="37"/>
      <c r="G943" s="37"/>
      <c r="H943" s="37"/>
      <c r="I943" s="80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</row>
    <row r="944" spans="1:27" ht="15.75" customHeight="1" x14ac:dyDescent="0.2">
      <c r="A944" s="37"/>
      <c r="B944" s="37"/>
      <c r="C944" s="80"/>
      <c r="D944" s="37"/>
      <c r="E944" s="37"/>
      <c r="F944" s="37"/>
      <c r="G944" s="37"/>
      <c r="H944" s="37"/>
      <c r="I944" s="80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</row>
    <row r="945" spans="1:27" ht="15.75" customHeight="1" x14ac:dyDescent="0.2">
      <c r="A945" s="37"/>
      <c r="B945" s="37"/>
      <c r="C945" s="80"/>
      <c r="D945" s="37"/>
      <c r="E945" s="37"/>
      <c r="F945" s="37"/>
      <c r="G945" s="37"/>
      <c r="H945" s="37"/>
      <c r="I945" s="80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</row>
    <row r="946" spans="1:27" ht="15.75" customHeight="1" x14ac:dyDescent="0.2">
      <c r="A946" s="37"/>
      <c r="B946" s="37"/>
      <c r="C946" s="80"/>
      <c r="D946" s="37"/>
      <c r="E946" s="37"/>
      <c r="F946" s="37"/>
      <c r="G946" s="37"/>
      <c r="H946" s="37"/>
      <c r="I946" s="80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</row>
    <row r="947" spans="1:27" ht="15.75" customHeight="1" x14ac:dyDescent="0.2">
      <c r="A947" s="37"/>
      <c r="B947" s="37"/>
      <c r="C947" s="80"/>
      <c r="D947" s="37"/>
      <c r="E947" s="37"/>
      <c r="F947" s="37"/>
      <c r="G947" s="37"/>
      <c r="H947" s="37"/>
      <c r="I947" s="80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</row>
    <row r="948" spans="1:27" ht="15.75" customHeight="1" x14ac:dyDescent="0.2">
      <c r="A948" s="37"/>
      <c r="B948" s="37"/>
      <c r="C948" s="80"/>
      <c r="D948" s="37"/>
      <c r="E948" s="37"/>
      <c r="F948" s="37"/>
      <c r="G948" s="37"/>
      <c r="H948" s="37"/>
      <c r="I948" s="80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</row>
    <row r="949" spans="1:27" ht="15.75" customHeight="1" x14ac:dyDescent="0.2">
      <c r="A949" s="37"/>
      <c r="B949" s="37"/>
      <c r="C949" s="80"/>
      <c r="D949" s="37"/>
      <c r="E949" s="37"/>
      <c r="F949" s="37"/>
      <c r="G949" s="37"/>
      <c r="H949" s="37"/>
      <c r="I949" s="80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</row>
    <row r="950" spans="1:27" ht="15.75" customHeight="1" x14ac:dyDescent="0.2">
      <c r="A950" s="37"/>
      <c r="B950" s="37"/>
      <c r="C950" s="80"/>
      <c r="D950" s="37"/>
      <c r="E950" s="37"/>
      <c r="F950" s="37"/>
      <c r="G950" s="37"/>
      <c r="H950" s="37"/>
      <c r="I950" s="80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</row>
    <row r="951" spans="1:27" ht="15.75" customHeight="1" x14ac:dyDescent="0.2">
      <c r="A951" s="37"/>
      <c r="B951" s="37"/>
      <c r="C951" s="80"/>
      <c r="D951" s="37"/>
      <c r="E951" s="37"/>
      <c r="F951" s="37"/>
      <c r="G951" s="37"/>
      <c r="H951" s="37"/>
      <c r="I951" s="80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</row>
    <row r="952" spans="1:27" ht="15.75" customHeight="1" x14ac:dyDescent="0.2">
      <c r="A952" s="37"/>
      <c r="B952" s="37"/>
      <c r="C952" s="80"/>
      <c r="D952" s="37"/>
      <c r="E952" s="37"/>
      <c r="F952" s="37"/>
      <c r="G952" s="37"/>
      <c r="H952" s="37"/>
      <c r="I952" s="80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</row>
    <row r="953" spans="1:27" ht="15.75" customHeight="1" x14ac:dyDescent="0.2">
      <c r="A953" s="37"/>
      <c r="B953" s="37"/>
      <c r="C953" s="80"/>
      <c r="D953" s="37"/>
      <c r="E953" s="37"/>
      <c r="F953" s="37"/>
      <c r="G953" s="37"/>
      <c r="H953" s="37"/>
      <c r="I953" s="80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</row>
    <row r="954" spans="1:27" ht="15.75" customHeight="1" x14ac:dyDescent="0.2">
      <c r="A954" s="37"/>
      <c r="B954" s="37"/>
      <c r="C954" s="80"/>
      <c r="D954" s="37"/>
      <c r="E954" s="37"/>
      <c r="F954" s="37"/>
      <c r="G954" s="37"/>
      <c r="H954" s="37"/>
      <c r="I954" s="80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</row>
    <row r="955" spans="1:27" ht="15.75" customHeight="1" x14ac:dyDescent="0.2">
      <c r="A955" s="37"/>
      <c r="B955" s="37"/>
      <c r="C955" s="80"/>
      <c r="D955" s="37"/>
      <c r="E955" s="37"/>
      <c r="F955" s="37"/>
      <c r="G955" s="37"/>
      <c r="H955" s="37"/>
      <c r="I955" s="80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</row>
    <row r="956" spans="1:27" ht="15.75" customHeight="1" x14ac:dyDescent="0.2">
      <c r="A956" s="37"/>
      <c r="B956" s="37"/>
      <c r="C956" s="80"/>
      <c r="D956" s="37"/>
      <c r="E956" s="37"/>
      <c r="F956" s="37"/>
      <c r="G956" s="37"/>
      <c r="H956" s="37"/>
      <c r="I956" s="80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</row>
    <row r="957" spans="1:27" ht="15.75" customHeight="1" x14ac:dyDescent="0.2">
      <c r="A957" s="37"/>
      <c r="B957" s="37"/>
      <c r="C957" s="80"/>
      <c r="D957" s="37"/>
      <c r="E957" s="37"/>
      <c r="F957" s="37"/>
      <c r="G957" s="37"/>
      <c r="H957" s="37"/>
      <c r="I957" s="80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</row>
    <row r="958" spans="1:27" ht="15.75" customHeight="1" x14ac:dyDescent="0.2">
      <c r="A958" s="37"/>
      <c r="B958" s="37"/>
      <c r="C958" s="80"/>
      <c r="D958" s="37"/>
      <c r="E958" s="37"/>
      <c r="F958" s="37"/>
      <c r="G958" s="37"/>
      <c r="H958" s="37"/>
      <c r="I958" s="80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</row>
    <row r="959" spans="1:27" ht="15.75" customHeight="1" x14ac:dyDescent="0.2">
      <c r="A959" s="37"/>
      <c r="B959" s="37"/>
      <c r="C959" s="80"/>
      <c r="D959" s="37"/>
      <c r="E959" s="37"/>
      <c r="F959" s="37"/>
      <c r="G959" s="37"/>
      <c r="H959" s="37"/>
      <c r="I959" s="80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</row>
    <row r="960" spans="1:27" ht="15.75" customHeight="1" x14ac:dyDescent="0.2">
      <c r="A960" s="37"/>
      <c r="B960" s="37"/>
      <c r="C960" s="80"/>
      <c r="D960" s="37"/>
      <c r="E960" s="37"/>
      <c r="F960" s="37"/>
      <c r="G960" s="37"/>
      <c r="H960" s="37"/>
      <c r="I960" s="80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</row>
    <row r="961" spans="1:27" ht="15.75" customHeight="1" x14ac:dyDescent="0.2">
      <c r="A961" s="37"/>
      <c r="B961" s="37"/>
      <c r="C961" s="80"/>
      <c r="D961" s="37"/>
      <c r="E961" s="37"/>
      <c r="F961" s="37"/>
      <c r="G961" s="37"/>
      <c r="H961" s="37"/>
      <c r="I961" s="80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</row>
    <row r="962" spans="1:27" ht="15.75" customHeight="1" x14ac:dyDescent="0.2">
      <c r="A962" s="37"/>
      <c r="B962" s="37"/>
      <c r="C962" s="80"/>
      <c r="D962" s="37"/>
      <c r="E962" s="37"/>
      <c r="F962" s="37"/>
      <c r="G962" s="37"/>
      <c r="H962" s="37"/>
      <c r="I962" s="80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</row>
    <row r="963" spans="1:27" ht="15.75" customHeight="1" x14ac:dyDescent="0.2">
      <c r="A963" s="37"/>
      <c r="B963" s="37"/>
      <c r="C963" s="80"/>
      <c r="D963" s="37"/>
      <c r="E963" s="37"/>
      <c r="F963" s="37"/>
      <c r="G963" s="37"/>
      <c r="H963" s="37"/>
      <c r="I963" s="80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</row>
    <row r="964" spans="1:27" ht="15.75" customHeight="1" x14ac:dyDescent="0.2">
      <c r="A964" s="37"/>
      <c r="B964" s="37"/>
      <c r="C964" s="80"/>
      <c r="D964" s="37"/>
      <c r="E964" s="37"/>
      <c r="F964" s="37"/>
      <c r="G964" s="37"/>
      <c r="H964" s="37"/>
      <c r="I964" s="80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</row>
    <row r="965" spans="1:27" ht="15.75" customHeight="1" x14ac:dyDescent="0.2">
      <c r="A965" s="37"/>
      <c r="B965" s="37"/>
      <c r="C965" s="80"/>
      <c r="D965" s="37"/>
      <c r="E965" s="37"/>
      <c r="F965" s="37"/>
      <c r="G965" s="37"/>
      <c r="H965" s="37"/>
      <c r="I965" s="80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</row>
    <row r="966" spans="1:27" ht="15.75" customHeight="1" x14ac:dyDescent="0.2">
      <c r="A966" s="37"/>
      <c r="B966" s="37"/>
      <c r="C966" s="80"/>
      <c r="D966" s="37"/>
      <c r="E966" s="37"/>
      <c r="F966" s="37"/>
      <c r="G966" s="37"/>
      <c r="H966" s="37"/>
      <c r="I966" s="80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</row>
    <row r="967" spans="1:27" ht="15.75" customHeight="1" x14ac:dyDescent="0.2">
      <c r="A967" s="37"/>
      <c r="B967" s="37"/>
      <c r="C967" s="80"/>
      <c r="D967" s="37"/>
      <c r="E967" s="37"/>
      <c r="F967" s="37"/>
      <c r="G967" s="37"/>
      <c r="H967" s="37"/>
      <c r="I967" s="80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</row>
    <row r="968" spans="1:27" ht="15.75" customHeight="1" x14ac:dyDescent="0.2">
      <c r="A968" s="37"/>
      <c r="B968" s="37"/>
      <c r="C968" s="80"/>
      <c r="D968" s="37"/>
      <c r="E968" s="37"/>
      <c r="F968" s="37"/>
      <c r="G968" s="37"/>
      <c r="H968" s="37"/>
      <c r="I968" s="80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</row>
    <row r="969" spans="1:27" ht="15.75" customHeight="1" x14ac:dyDescent="0.2">
      <c r="A969" s="37"/>
      <c r="B969" s="37"/>
      <c r="C969" s="80"/>
      <c r="D969" s="37"/>
      <c r="E969" s="37"/>
      <c r="F969" s="37"/>
      <c r="G969" s="37"/>
      <c r="H969" s="37"/>
      <c r="I969" s="80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</row>
    <row r="970" spans="1:27" ht="15.75" customHeight="1" x14ac:dyDescent="0.2">
      <c r="A970" s="37"/>
      <c r="B970" s="37"/>
      <c r="C970" s="80"/>
      <c r="D970" s="37"/>
      <c r="E970" s="37"/>
      <c r="F970" s="37"/>
      <c r="G970" s="37"/>
      <c r="H970" s="37"/>
      <c r="I970" s="80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</row>
    <row r="971" spans="1:27" ht="15.75" customHeight="1" x14ac:dyDescent="0.2">
      <c r="A971" s="37"/>
      <c r="B971" s="37"/>
      <c r="C971" s="80"/>
      <c r="D971" s="37"/>
      <c r="E971" s="37"/>
      <c r="F971" s="37"/>
      <c r="G971" s="37"/>
      <c r="H971" s="37"/>
      <c r="I971" s="80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</row>
    <row r="972" spans="1:27" ht="15.75" customHeight="1" x14ac:dyDescent="0.2">
      <c r="A972" s="37"/>
      <c r="B972" s="37"/>
      <c r="C972" s="80"/>
      <c r="D972" s="37"/>
      <c r="E972" s="37"/>
      <c r="F972" s="37"/>
      <c r="G972" s="37"/>
      <c r="H972" s="37"/>
      <c r="I972" s="80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</row>
    <row r="973" spans="1:27" ht="15.75" customHeight="1" x14ac:dyDescent="0.2">
      <c r="A973" s="37"/>
      <c r="B973" s="37"/>
      <c r="C973" s="80"/>
      <c r="D973" s="37"/>
      <c r="E973" s="37"/>
      <c r="F973" s="37"/>
      <c r="G973" s="37"/>
      <c r="H973" s="37"/>
      <c r="I973" s="80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</row>
    <row r="974" spans="1:27" ht="15.75" customHeight="1" x14ac:dyDescent="0.2">
      <c r="A974" s="37"/>
      <c r="B974" s="37"/>
      <c r="C974" s="80"/>
      <c r="D974" s="37"/>
      <c r="E974" s="37"/>
      <c r="F974" s="37"/>
      <c r="G974" s="37"/>
      <c r="H974" s="37"/>
      <c r="I974" s="80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</row>
    <row r="975" spans="1:27" ht="15.75" customHeight="1" x14ac:dyDescent="0.2">
      <c r="A975" s="37"/>
      <c r="B975" s="37"/>
      <c r="C975" s="80"/>
      <c r="D975" s="37"/>
      <c r="E975" s="37"/>
      <c r="F975" s="37"/>
      <c r="G975" s="37"/>
      <c r="H975" s="37"/>
      <c r="I975" s="80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</row>
    <row r="976" spans="1:27" ht="15.75" customHeight="1" x14ac:dyDescent="0.2">
      <c r="A976" s="37"/>
      <c r="B976" s="37"/>
      <c r="C976" s="80"/>
      <c r="D976" s="37"/>
      <c r="E976" s="37"/>
      <c r="F976" s="37"/>
      <c r="G976" s="37"/>
      <c r="H976" s="37"/>
      <c r="I976" s="80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</row>
    <row r="977" spans="1:27" ht="15.75" customHeight="1" x14ac:dyDescent="0.2">
      <c r="A977" s="37"/>
      <c r="B977" s="37"/>
      <c r="C977" s="80"/>
      <c r="D977" s="37"/>
      <c r="E977" s="37"/>
      <c r="F977" s="37"/>
      <c r="G977" s="37"/>
      <c r="H977" s="37"/>
      <c r="I977" s="80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</row>
    <row r="978" spans="1:27" ht="15.75" customHeight="1" x14ac:dyDescent="0.2">
      <c r="A978" s="37"/>
      <c r="B978" s="37"/>
      <c r="C978" s="80"/>
      <c r="D978" s="37"/>
      <c r="E978" s="37"/>
      <c r="F978" s="37"/>
      <c r="G978" s="37"/>
      <c r="H978" s="37"/>
      <c r="I978" s="80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</row>
    <row r="979" spans="1:27" ht="15.75" customHeight="1" x14ac:dyDescent="0.2">
      <c r="A979" s="37"/>
      <c r="B979" s="37"/>
      <c r="C979" s="80"/>
      <c r="D979" s="37"/>
      <c r="E979" s="37"/>
      <c r="F979" s="37"/>
      <c r="G979" s="37"/>
      <c r="H979" s="37"/>
      <c r="I979" s="80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</row>
    <row r="980" spans="1:27" ht="15.75" customHeight="1" x14ac:dyDescent="0.2">
      <c r="A980" s="37"/>
      <c r="B980" s="37"/>
      <c r="C980" s="80"/>
      <c r="D980" s="37"/>
      <c r="E980" s="37"/>
      <c r="F980" s="37"/>
      <c r="G980" s="37"/>
      <c r="H980" s="37"/>
      <c r="I980" s="80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</row>
    <row r="981" spans="1:27" ht="15.75" customHeight="1" x14ac:dyDescent="0.2">
      <c r="A981" s="37"/>
      <c r="B981" s="37"/>
      <c r="C981" s="80"/>
      <c r="D981" s="37"/>
      <c r="E981" s="37"/>
      <c r="F981" s="37"/>
      <c r="G981" s="37"/>
      <c r="H981" s="37"/>
      <c r="I981" s="80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</row>
    <row r="982" spans="1:27" ht="15.75" customHeight="1" x14ac:dyDescent="0.2">
      <c r="A982" s="37"/>
      <c r="B982" s="37"/>
      <c r="C982" s="80"/>
      <c r="D982" s="37"/>
      <c r="E982" s="37"/>
      <c r="F982" s="37"/>
      <c r="G982" s="37"/>
      <c r="H982" s="37"/>
      <c r="I982" s="80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</row>
    <row r="983" spans="1:27" ht="15.75" customHeight="1" x14ac:dyDescent="0.2">
      <c r="A983" s="37"/>
      <c r="B983" s="37"/>
      <c r="C983" s="80"/>
      <c r="D983" s="37"/>
      <c r="E983" s="37"/>
      <c r="F983" s="37"/>
      <c r="G983" s="37"/>
      <c r="H983" s="37"/>
      <c r="I983" s="80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</row>
    <row r="984" spans="1:27" ht="15.75" customHeight="1" x14ac:dyDescent="0.2">
      <c r="A984" s="37"/>
      <c r="B984" s="37"/>
      <c r="C984" s="80"/>
      <c r="D984" s="37"/>
      <c r="E984" s="37"/>
      <c r="F984" s="37"/>
      <c r="G984" s="37"/>
      <c r="H984" s="37"/>
      <c r="I984" s="80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</row>
    <row r="985" spans="1:27" ht="15.75" customHeight="1" x14ac:dyDescent="0.2">
      <c r="A985" s="37"/>
      <c r="B985" s="37"/>
      <c r="C985" s="80"/>
      <c r="D985" s="37"/>
      <c r="E985" s="37"/>
      <c r="F985" s="37"/>
      <c r="G985" s="37"/>
      <c r="H985" s="37"/>
      <c r="I985" s="80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</row>
    <row r="986" spans="1:27" ht="15.75" customHeight="1" x14ac:dyDescent="0.2">
      <c r="A986" s="37"/>
      <c r="B986" s="37"/>
      <c r="C986" s="80"/>
      <c r="D986" s="37"/>
      <c r="E986" s="37"/>
      <c r="F986" s="37"/>
      <c r="G986" s="37"/>
      <c r="H986" s="37"/>
      <c r="I986" s="80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</row>
    <row r="987" spans="1:27" ht="15.75" customHeight="1" x14ac:dyDescent="0.2">
      <c r="A987" s="37"/>
      <c r="B987" s="37"/>
      <c r="C987" s="80"/>
      <c r="D987" s="37"/>
      <c r="E987" s="37"/>
      <c r="F987" s="37"/>
      <c r="G987" s="37"/>
      <c r="H987" s="37"/>
      <c r="I987" s="80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</row>
    <row r="988" spans="1:27" ht="15.75" customHeight="1" x14ac:dyDescent="0.2">
      <c r="A988" s="37"/>
      <c r="B988" s="37"/>
      <c r="C988" s="80"/>
      <c r="D988" s="37"/>
      <c r="E988" s="37"/>
      <c r="F988" s="37"/>
      <c r="G988" s="37"/>
      <c r="H988" s="37"/>
      <c r="I988" s="80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</row>
    <row r="989" spans="1:27" ht="15.75" customHeight="1" x14ac:dyDescent="0.2">
      <c r="A989" s="37"/>
      <c r="B989" s="37"/>
      <c r="C989" s="80"/>
      <c r="D989" s="37"/>
      <c r="E989" s="37"/>
      <c r="F989" s="37"/>
      <c r="G989" s="37"/>
      <c r="H989" s="37"/>
      <c r="I989" s="80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</row>
    <row r="990" spans="1:27" ht="15.75" customHeight="1" x14ac:dyDescent="0.2">
      <c r="A990" s="37"/>
      <c r="B990" s="37"/>
      <c r="C990" s="80"/>
      <c r="D990" s="37"/>
      <c r="E990" s="37"/>
      <c r="F990" s="37"/>
      <c r="G990" s="37"/>
      <c r="H990" s="37"/>
      <c r="I990" s="80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</row>
    <row r="991" spans="1:27" ht="15.75" customHeight="1" x14ac:dyDescent="0.2">
      <c r="A991" s="37"/>
      <c r="B991" s="37"/>
      <c r="C991" s="80"/>
      <c r="D991" s="37"/>
      <c r="E991" s="37"/>
      <c r="F991" s="37"/>
      <c r="G991" s="37"/>
      <c r="H991" s="37"/>
      <c r="I991" s="80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</row>
    <row r="992" spans="1:27" ht="15.75" customHeight="1" x14ac:dyDescent="0.2">
      <c r="A992" s="37"/>
      <c r="B992" s="37"/>
      <c r="C992" s="80"/>
      <c r="D992" s="37"/>
      <c r="E992" s="37"/>
      <c r="F992" s="37"/>
      <c r="G992" s="37"/>
      <c r="H992" s="37"/>
      <c r="I992" s="80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</row>
    <row r="993" spans="1:27" ht="15.75" customHeight="1" x14ac:dyDescent="0.2">
      <c r="A993" s="37"/>
      <c r="B993" s="37"/>
      <c r="C993" s="80"/>
      <c r="D993" s="37"/>
      <c r="E993" s="37"/>
      <c r="F993" s="37"/>
      <c r="G993" s="37"/>
      <c r="H993" s="37"/>
      <c r="I993" s="80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</row>
    <row r="994" spans="1:27" ht="15.75" customHeight="1" x14ac:dyDescent="0.2">
      <c r="A994" s="37"/>
      <c r="B994" s="37"/>
      <c r="C994" s="80"/>
      <c r="D994" s="37"/>
      <c r="E994" s="37"/>
      <c r="F994" s="37"/>
      <c r="G994" s="37"/>
      <c r="H994" s="37"/>
      <c r="I994" s="80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</row>
    <row r="995" spans="1:27" ht="15.75" customHeight="1" x14ac:dyDescent="0.2">
      <c r="A995" s="37"/>
      <c r="B995" s="37"/>
      <c r="C995" s="80"/>
      <c r="D995" s="37"/>
      <c r="E995" s="37"/>
      <c r="F995" s="37"/>
      <c r="G995" s="37"/>
      <c r="H995" s="37"/>
      <c r="I995" s="80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</row>
    <row r="996" spans="1:27" ht="15.75" customHeight="1" x14ac:dyDescent="0.2">
      <c r="A996" s="37"/>
      <c r="B996" s="37"/>
      <c r="C996" s="80"/>
      <c r="D996" s="37"/>
      <c r="E996" s="37"/>
      <c r="F996" s="37"/>
      <c r="G996" s="37"/>
      <c r="H996" s="37"/>
      <c r="I996" s="80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</row>
    <row r="997" spans="1:27" ht="15.75" customHeight="1" x14ac:dyDescent="0.2">
      <c r="A997" s="37"/>
      <c r="B997" s="37"/>
      <c r="C997" s="80"/>
      <c r="D997" s="37"/>
      <c r="E997" s="37"/>
      <c r="F997" s="37"/>
      <c r="G997" s="37"/>
      <c r="H997" s="37"/>
      <c r="I997" s="80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</row>
    <row r="998" spans="1:27" ht="15.75" customHeight="1" x14ac:dyDescent="0.2">
      <c r="A998" s="37"/>
      <c r="B998" s="37"/>
      <c r="C998" s="80"/>
      <c r="D998" s="37"/>
      <c r="E998" s="37"/>
      <c r="F998" s="37"/>
      <c r="G998" s="37"/>
      <c r="H998" s="37"/>
      <c r="I998" s="80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</row>
    <row r="999" spans="1:27" ht="15.75" customHeight="1" x14ac:dyDescent="0.2">
      <c r="A999" s="37"/>
      <c r="B999" s="37"/>
      <c r="C999" s="80"/>
      <c r="D999" s="37"/>
      <c r="E999" s="37"/>
      <c r="F999" s="37"/>
      <c r="G999" s="37"/>
      <c r="H999" s="37"/>
      <c r="I999" s="80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</row>
    <row r="1000" spans="1:27" ht="15.75" customHeight="1" x14ac:dyDescent="0.2">
      <c r="A1000" s="37"/>
      <c r="B1000" s="37"/>
      <c r="C1000" s="80"/>
      <c r="D1000" s="37"/>
      <c r="E1000" s="37"/>
      <c r="F1000" s="37"/>
      <c r="G1000" s="37"/>
      <c r="H1000" s="37"/>
      <c r="I1000" s="80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</row>
  </sheetData>
  <mergeCells count="8">
    <mergeCell ref="N2:N3"/>
    <mergeCell ref="A1:D1"/>
    <mergeCell ref="A2:A3"/>
    <mergeCell ref="B2:B3"/>
    <mergeCell ref="H2:H3"/>
    <mergeCell ref="K2:M2"/>
    <mergeCell ref="I2:I3"/>
    <mergeCell ref="C2:C3"/>
  </mergeCells>
  <pageMargins left="0.7" right="0.7" top="0.75" bottom="0.7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00"/>
  <sheetViews>
    <sheetView workbookViewId="0">
      <pane ySplit="3" topLeftCell="A4" activePane="bottomLeft" state="frozen"/>
      <selection activeCell="M4" sqref="M4"/>
      <selection pane="bottomLeft" activeCell="M4" sqref="M4"/>
    </sheetView>
  </sheetViews>
  <sheetFormatPr defaultColWidth="14.42578125" defaultRowHeight="15" customHeight="1" x14ac:dyDescent="0.2"/>
  <cols>
    <col min="1" max="1" width="14.28515625" customWidth="1"/>
    <col min="2" max="2" width="13.42578125" customWidth="1"/>
    <col min="3" max="3" width="18.42578125" style="81" customWidth="1"/>
    <col min="4" max="4" width="12.42578125" customWidth="1"/>
    <col min="5" max="5" width="13.42578125" customWidth="1"/>
    <col min="6" max="6" width="12" customWidth="1"/>
    <col min="7" max="7" width="13" customWidth="1"/>
    <col min="8" max="8" width="12.42578125" customWidth="1"/>
    <col min="9" max="9" width="17.28515625" style="81" customWidth="1"/>
    <col min="10" max="10" width="2.5703125" customWidth="1"/>
    <col min="11" max="11" width="25.28515625" customWidth="1"/>
    <col min="12" max="12" width="8" customWidth="1"/>
    <col min="13" max="13" width="10.42578125" customWidth="1"/>
    <col min="14" max="14" width="11.42578125" customWidth="1"/>
    <col min="15" max="24" width="9.140625" customWidth="1"/>
  </cols>
  <sheetData>
    <row r="1" spans="1:27" ht="21.75" customHeight="1" x14ac:dyDescent="0.2">
      <c r="A1" s="124" t="s">
        <v>57</v>
      </c>
      <c r="B1" s="124"/>
      <c r="C1" s="124"/>
      <c r="D1" s="124"/>
      <c r="E1" s="1"/>
      <c r="F1" s="1"/>
      <c r="G1" s="1"/>
      <c r="H1" s="1"/>
      <c r="I1" s="156"/>
      <c r="J1" s="1"/>
      <c r="K1" s="1"/>
      <c r="L1" s="1"/>
      <c r="M1" s="1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7"/>
      <c r="Z1" s="37"/>
      <c r="AA1" s="37"/>
    </row>
    <row r="2" spans="1:27" ht="29.25" customHeight="1" x14ac:dyDescent="0.2">
      <c r="A2" s="125" t="s">
        <v>1</v>
      </c>
      <c r="B2" s="126" t="s">
        <v>2</v>
      </c>
      <c r="C2" s="160" t="s">
        <v>70</v>
      </c>
      <c r="D2" s="4" t="s">
        <v>3</v>
      </c>
      <c r="E2" s="5" t="s">
        <v>4</v>
      </c>
      <c r="F2" s="6" t="s">
        <v>5</v>
      </c>
      <c r="G2" s="7" t="s">
        <v>6</v>
      </c>
      <c r="H2" s="128" t="s">
        <v>7</v>
      </c>
      <c r="I2" s="163" t="s">
        <v>69</v>
      </c>
      <c r="J2" s="8" t="s">
        <v>67</v>
      </c>
      <c r="K2" s="129" t="s">
        <v>8</v>
      </c>
      <c r="L2" s="130"/>
      <c r="M2" s="131"/>
      <c r="N2" s="122" t="s">
        <v>9</v>
      </c>
      <c r="O2" s="9"/>
      <c r="P2" s="9"/>
      <c r="Q2" s="9"/>
      <c r="R2" s="9"/>
      <c r="S2" s="9"/>
      <c r="T2" s="9"/>
      <c r="U2" s="9"/>
      <c r="V2" s="9"/>
      <c r="W2" s="9"/>
      <c r="X2" s="9"/>
      <c r="Y2" s="37"/>
      <c r="Z2" s="37"/>
      <c r="AA2" s="37"/>
    </row>
    <row r="3" spans="1:27" ht="33.75" customHeight="1" x14ac:dyDescent="0.2">
      <c r="A3" s="123"/>
      <c r="B3" s="127"/>
      <c r="C3" s="161"/>
      <c r="D3" s="4" t="s">
        <v>64</v>
      </c>
      <c r="E3" s="10" t="s">
        <v>66</v>
      </c>
      <c r="F3" s="11" t="s">
        <v>10</v>
      </c>
      <c r="G3" s="12" t="s">
        <v>10</v>
      </c>
      <c r="H3" s="123"/>
      <c r="I3" s="164"/>
      <c r="J3" s="13"/>
      <c r="K3" s="75" t="s">
        <v>65</v>
      </c>
      <c r="L3" s="14" t="s">
        <v>12</v>
      </c>
      <c r="M3" s="15" t="s">
        <v>13</v>
      </c>
      <c r="N3" s="123"/>
      <c r="O3" s="9"/>
      <c r="P3" s="9"/>
      <c r="Q3" s="9"/>
      <c r="R3" s="9"/>
      <c r="S3" s="9"/>
      <c r="T3" s="9"/>
      <c r="U3" s="9"/>
      <c r="V3" s="9"/>
      <c r="W3" s="9"/>
      <c r="X3" s="9"/>
      <c r="Y3" s="37"/>
      <c r="Z3" s="37"/>
      <c r="AA3" s="37"/>
    </row>
    <row r="4" spans="1:27" ht="13.5" customHeight="1" x14ac:dyDescent="0.2">
      <c r="A4" s="16" t="s">
        <v>14</v>
      </c>
      <c r="B4" s="17">
        <f t="shared" ref="B4:B40" si="0">SUM(D4:G4)</f>
        <v>1908491.6092748977</v>
      </c>
      <c r="C4" s="79">
        <f>D4+E4</f>
        <v>1375464.8565345807</v>
      </c>
      <c r="D4" s="18">
        <v>1053297.8803963063</v>
      </c>
      <c r="E4" s="19">
        <v>322166.9761382743</v>
      </c>
      <c r="F4" s="20">
        <v>358296.08264196181</v>
      </c>
      <c r="G4" s="21">
        <v>174730.67009835516</v>
      </c>
      <c r="H4" s="22">
        <f t="shared" ref="H4:H41" si="1">SUM(F4:G4)</f>
        <v>533026.75274031702</v>
      </c>
      <c r="I4" s="165">
        <f>H4+E4</f>
        <v>855193.72887859133</v>
      </c>
      <c r="J4" s="23"/>
      <c r="K4" s="24">
        <f t="shared" ref="K4:K41" si="2">100*(E4+F4+G4)/B4</f>
        <v>44.809928674693474</v>
      </c>
      <c r="L4" s="25">
        <f t="shared" ref="L4:L41" si="3">100*H4/B4</f>
        <v>27.929216463405485</v>
      </c>
      <c r="M4" s="26">
        <f t="shared" ref="M4:M41" si="4">100*G4/B4</f>
        <v>9.1554329738311715</v>
      </c>
      <c r="N4" s="27">
        <f t="shared" ref="N4:N41" si="5">100*E4/B4</f>
        <v>16.880712211287989</v>
      </c>
      <c r="O4" s="9"/>
      <c r="P4" s="9"/>
      <c r="Q4" s="9"/>
      <c r="R4" s="9"/>
      <c r="S4" s="9"/>
      <c r="T4" s="9"/>
      <c r="U4" s="9"/>
      <c r="V4" s="9"/>
      <c r="W4" s="9"/>
      <c r="X4" s="9"/>
      <c r="Y4" s="37"/>
      <c r="Z4" s="37"/>
      <c r="AA4" s="37"/>
    </row>
    <row r="5" spans="1:27" ht="13.5" customHeight="1" x14ac:dyDescent="0.2">
      <c r="A5" s="16" t="s">
        <v>15</v>
      </c>
      <c r="B5" s="17">
        <f t="shared" si="0"/>
        <v>1513562.2815920182</v>
      </c>
      <c r="C5" s="79">
        <f t="shared" ref="C5:C41" si="6">D5+E5</f>
        <v>1236402.2017268916</v>
      </c>
      <c r="D5" s="18">
        <v>858188.20655875595</v>
      </c>
      <c r="E5" s="19">
        <v>378213.99516813568</v>
      </c>
      <c r="F5" s="20">
        <v>170397.76006341784</v>
      </c>
      <c r="G5" s="21">
        <v>106762.31980170893</v>
      </c>
      <c r="H5" s="22">
        <f t="shared" si="1"/>
        <v>277160.07986512675</v>
      </c>
      <c r="I5" s="165">
        <f t="shared" ref="I5:I41" si="7">H5+E5</f>
        <v>655374.07503326237</v>
      </c>
      <c r="J5" s="23"/>
      <c r="K5" s="24">
        <f t="shared" si="2"/>
        <v>43.300106180230443</v>
      </c>
      <c r="L5" s="25">
        <f t="shared" si="3"/>
        <v>18.311772382012585</v>
      </c>
      <c r="M5" s="26">
        <f t="shared" si="4"/>
        <v>7.0537117038495802</v>
      </c>
      <c r="N5" s="27">
        <f t="shared" si="5"/>
        <v>24.988333798217862</v>
      </c>
      <c r="O5" s="9"/>
      <c r="P5" s="9"/>
      <c r="Q5" s="9"/>
      <c r="R5" s="9"/>
      <c r="S5" s="9"/>
      <c r="T5" s="9"/>
      <c r="U5" s="9"/>
      <c r="V5" s="9"/>
      <c r="W5" s="9"/>
      <c r="X5" s="9"/>
      <c r="Y5" s="37"/>
      <c r="Z5" s="37"/>
      <c r="AA5" s="37"/>
    </row>
    <row r="6" spans="1:27" ht="13.5" customHeight="1" x14ac:dyDescent="0.2">
      <c r="A6" s="16" t="s">
        <v>16</v>
      </c>
      <c r="B6" s="17">
        <f t="shared" si="0"/>
        <v>3350237.4113096599</v>
      </c>
      <c r="C6" s="79">
        <f t="shared" si="6"/>
        <v>2182293.3907482363</v>
      </c>
      <c r="D6" s="18">
        <v>1482138.3621745601</v>
      </c>
      <c r="E6" s="19">
        <v>700155.02857367613</v>
      </c>
      <c r="F6" s="20">
        <v>591813.95381675905</v>
      </c>
      <c r="G6" s="21">
        <v>576130.0667446648</v>
      </c>
      <c r="H6" s="22">
        <f t="shared" si="1"/>
        <v>1167944.0205614239</v>
      </c>
      <c r="I6" s="165">
        <f t="shared" si="7"/>
        <v>1868099.0491351001</v>
      </c>
      <c r="J6" s="23"/>
      <c r="K6" s="24">
        <f t="shared" si="2"/>
        <v>55.760199048246889</v>
      </c>
      <c r="L6" s="25">
        <f t="shared" si="3"/>
        <v>34.861530010342058</v>
      </c>
      <c r="M6" s="26">
        <f t="shared" si="4"/>
        <v>17.196693726831931</v>
      </c>
      <c r="N6" s="27">
        <f t="shared" si="5"/>
        <v>20.898669037904831</v>
      </c>
      <c r="O6" s="9"/>
      <c r="P6" s="9"/>
      <c r="Q6" s="9"/>
      <c r="R6" s="9"/>
      <c r="S6" s="9"/>
      <c r="T6" s="9"/>
      <c r="U6" s="9"/>
      <c r="V6" s="9"/>
      <c r="W6" s="9"/>
      <c r="X6" s="9"/>
      <c r="Y6" s="37"/>
      <c r="Z6" s="37"/>
      <c r="AA6" s="37"/>
    </row>
    <row r="7" spans="1:27" ht="13.5" customHeight="1" x14ac:dyDescent="0.2">
      <c r="A7" s="16" t="s">
        <v>17</v>
      </c>
      <c r="B7" s="17">
        <f t="shared" si="0"/>
        <v>3148546.3094568513</v>
      </c>
      <c r="C7" s="79">
        <f t="shared" si="6"/>
        <v>2667854.0816333033</v>
      </c>
      <c r="D7" s="18">
        <v>2113273.1774857808</v>
      </c>
      <c r="E7" s="19">
        <v>554580.90414752252</v>
      </c>
      <c r="F7" s="20">
        <v>236283.0376797473</v>
      </c>
      <c r="G7" s="21">
        <v>244409.19014380072</v>
      </c>
      <c r="H7" s="22">
        <f t="shared" si="1"/>
        <v>480692.22782354802</v>
      </c>
      <c r="I7" s="165">
        <f t="shared" si="7"/>
        <v>1035273.1319710705</v>
      </c>
      <c r="J7" s="23"/>
      <c r="K7" s="24">
        <f t="shared" si="2"/>
        <v>32.880987929622137</v>
      </c>
      <c r="L7" s="25">
        <f t="shared" si="3"/>
        <v>15.267116331742034</v>
      </c>
      <c r="M7" s="26">
        <f t="shared" si="4"/>
        <v>7.7626042662832297</v>
      </c>
      <c r="N7" s="27">
        <f t="shared" si="5"/>
        <v>17.613871597880102</v>
      </c>
      <c r="O7" s="9"/>
      <c r="P7" s="9"/>
      <c r="Q7" s="9"/>
      <c r="R7" s="9"/>
      <c r="S7" s="9"/>
      <c r="T7" s="9"/>
      <c r="U7" s="9"/>
      <c r="V7" s="9"/>
      <c r="W7" s="9"/>
      <c r="X7" s="9"/>
      <c r="Y7" s="37"/>
      <c r="Z7" s="37"/>
      <c r="AA7" s="37"/>
    </row>
    <row r="8" spans="1:27" ht="13.5" customHeight="1" x14ac:dyDescent="0.2">
      <c r="A8" s="16" t="s">
        <v>18</v>
      </c>
      <c r="B8" s="17">
        <f t="shared" si="0"/>
        <v>2008028.8976085957</v>
      </c>
      <c r="C8" s="79">
        <f t="shared" si="6"/>
        <v>1584973.0442391855</v>
      </c>
      <c r="D8" s="18">
        <v>1098028.4462896471</v>
      </c>
      <c r="E8" s="19">
        <v>486944.59794953844</v>
      </c>
      <c r="F8" s="20">
        <v>192941.65484139905</v>
      </c>
      <c r="G8" s="21">
        <v>230114.19852801104</v>
      </c>
      <c r="H8" s="22">
        <f t="shared" si="1"/>
        <v>423055.85336941009</v>
      </c>
      <c r="I8" s="165">
        <f t="shared" si="7"/>
        <v>910000.45131894853</v>
      </c>
      <c r="J8" s="23"/>
      <c r="K8" s="24">
        <f t="shared" si="2"/>
        <v>45.318095392087606</v>
      </c>
      <c r="L8" s="25">
        <f t="shared" si="3"/>
        <v>21.068215396363883</v>
      </c>
      <c r="M8" s="26">
        <f t="shared" si="4"/>
        <v>11.459705525257078</v>
      </c>
      <c r="N8" s="27">
        <f t="shared" si="5"/>
        <v>24.249879995723724</v>
      </c>
      <c r="O8" s="9"/>
      <c r="P8" s="9"/>
      <c r="Q8" s="9"/>
      <c r="R8" s="9"/>
      <c r="S8" s="9"/>
      <c r="T8" s="9"/>
      <c r="U8" s="9"/>
      <c r="V8" s="9"/>
      <c r="W8" s="9"/>
      <c r="X8" s="9"/>
      <c r="Y8" s="37"/>
      <c r="Z8" s="37"/>
      <c r="AA8" s="37"/>
    </row>
    <row r="9" spans="1:27" ht="13.5" customHeight="1" x14ac:dyDescent="0.2">
      <c r="A9" s="16" t="s">
        <v>19</v>
      </c>
      <c r="B9" s="17">
        <f t="shared" si="0"/>
        <v>1284278.9700627516</v>
      </c>
      <c r="C9" s="79">
        <f t="shared" si="6"/>
        <v>911319.23013055185</v>
      </c>
      <c r="D9" s="18">
        <v>685238.5426180202</v>
      </c>
      <c r="E9" s="19">
        <v>226080.68751253164</v>
      </c>
      <c r="F9" s="20">
        <v>208927.25082289652</v>
      </c>
      <c r="G9" s="21">
        <v>164032.4891093031</v>
      </c>
      <c r="H9" s="22">
        <f t="shared" si="1"/>
        <v>372959.73993219959</v>
      </c>
      <c r="I9" s="165">
        <f t="shared" si="7"/>
        <v>599040.42744473123</v>
      </c>
      <c r="J9" s="23"/>
      <c r="K9" s="24">
        <f t="shared" si="2"/>
        <v>46.644104700668059</v>
      </c>
      <c r="L9" s="25">
        <f t="shared" si="3"/>
        <v>29.040399214352647</v>
      </c>
      <c r="M9" s="26">
        <f t="shared" si="4"/>
        <v>12.772340973650628</v>
      </c>
      <c r="N9" s="27">
        <f t="shared" si="5"/>
        <v>17.603705486315413</v>
      </c>
      <c r="O9" s="9"/>
      <c r="P9" s="9"/>
      <c r="Q9" s="9"/>
      <c r="R9" s="9"/>
      <c r="S9" s="9"/>
      <c r="T9" s="9"/>
      <c r="U9" s="9"/>
      <c r="V9" s="9"/>
      <c r="W9" s="9"/>
      <c r="X9" s="9"/>
      <c r="Y9" s="37"/>
      <c r="Z9" s="37"/>
      <c r="AA9" s="37"/>
    </row>
    <row r="10" spans="1:27" ht="13.5" customHeight="1" x14ac:dyDescent="0.2">
      <c r="A10" s="16" t="s">
        <v>20</v>
      </c>
      <c r="B10" s="17">
        <f t="shared" si="0"/>
        <v>2666392.4693661383</v>
      </c>
      <c r="C10" s="79">
        <f t="shared" si="6"/>
        <v>2202813.6841927827</v>
      </c>
      <c r="D10" s="18">
        <v>1526783.4712122295</v>
      </c>
      <c r="E10" s="19">
        <v>676030.21298055327</v>
      </c>
      <c r="F10" s="20">
        <v>340547.65892588464</v>
      </c>
      <c r="G10" s="21">
        <v>123031.12624747059</v>
      </c>
      <c r="H10" s="22">
        <f t="shared" si="1"/>
        <v>463578.78517335525</v>
      </c>
      <c r="I10" s="165">
        <f t="shared" si="7"/>
        <v>1139608.9981539086</v>
      </c>
      <c r="J10" s="23"/>
      <c r="K10" s="24">
        <f t="shared" si="2"/>
        <v>42.739732100459285</v>
      </c>
      <c r="L10" s="25">
        <f t="shared" si="3"/>
        <v>17.385992141042852</v>
      </c>
      <c r="M10" s="26">
        <f t="shared" si="4"/>
        <v>4.6141416787273579</v>
      </c>
      <c r="N10" s="27">
        <f t="shared" si="5"/>
        <v>25.353739959416433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37"/>
      <c r="Z10" s="37"/>
      <c r="AA10" s="37"/>
    </row>
    <row r="11" spans="1:27" ht="13.5" customHeight="1" x14ac:dyDescent="0.2">
      <c r="A11" s="16" t="s">
        <v>21</v>
      </c>
      <c r="B11" s="17">
        <f t="shared" si="0"/>
        <v>2303945.0364810689</v>
      </c>
      <c r="C11" s="79">
        <f t="shared" si="6"/>
        <v>1680295.2187980169</v>
      </c>
      <c r="D11" s="18">
        <v>1076390.20968169</v>
      </c>
      <c r="E11" s="19">
        <v>603905.00911632692</v>
      </c>
      <c r="F11" s="20">
        <v>438533.09886770003</v>
      </c>
      <c r="G11" s="21">
        <v>185116.71881535166</v>
      </c>
      <c r="H11" s="22">
        <f t="shared" si="1"/>
        <v>623649.81768305169</v>
      </c>
      <c r="I11" s="165">
        <f t="shared" si="7"/>
        <v>1227554.8267993787</v>
      </c>
      <c r="J11" s="23"/>
      <c r="K11" s="24">
        <f t="shared" si="2"/>
        <v>53.280560402355981</v>
      </c>
      <c r="L11" s="25">
        <f t="shared" si="3"/>
        <v>27.068780192585816</v>
      </c>
      <c r="M11" s="26">
        <f t="shared" si="4"/>
        <v>8.0347714847438247</v>
      </c>
      <c r="N11" s="27">
        <f t="shared" si="5"/>
        <v>26.211780209770168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37"/>
      <c r="Z11" s="37"/>
      <c r="AA11" s="37"/>
    </row>
    <row r="12" spans="1:27" ht="13.5" customHeight="1" x14ac:dyDescent="0.2">
      <c r="A12" s="16" t="s">
        <v>22</v>
      </c>
      <c r="B12" s="17">
        <f t="shared" si="0"/>
        <v>1833797.472451126</v>
      </c>
      <c r="C12" s="79">
        <f t="shared" si="6"/>
        <v>1326896.8474930408</v>
      </c>
      <c r="D12" s="18">
        <v>954773.37759285315</v>
      </c>
      <c r="E12" s="19">
        <v>372123.46990018775</v>
      </c>
      <c r="F12" s="20">
        <v>190820.00907939259</v>
      </c>
      <c r="G12" s="21">
        <v>316080.61587869265</v>
      </c>
      <c r="H12" s="22">
        <f t="shared" si="1"/>
        <v>506900.62495808525</v>
      </c>
      <c r="I12" s="165">
        <f t="shared" si="7"/>
        <v>879024.09485827293</v>
      </c>
      <c r="J12" s="23"/>
      <c r="K12" s="24">
        <f t="shared" si="2"/>
        <v>47.9346333531224</v>
      </c>
      <c r="L12" s="25">
        <f t="shared" si="3"/>
        <v>27.642126929128217</v>
      </c>
      <c r="M12" s="26">
        <f t="shared" si="4"/>
        <v>17.236397182738333</v>
      </c>
      <c r="N12" s="27">
        <f t="shared" si="5"/>
        <v>20.292506423994187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37"/>
      <c r="Z12" s="37"/>
      <c r="AA12" s="37"/>
    </row>
    <row r="13" spans="1:27" ht="13.5" customHeight="1" x14ac:dyDescent="0.2">
      <c r="A13" s="16" t="s">
        <v>23</v>
      </c>
      <c r="B13" s="17">
        <f t="shared" si="0"/>
        <v>2979349.9314339776</v>
      </c>
      <c r="C13" s="79">
        <f t="shared" si="6"/>
        <v>2311861.7685667463</v>
      </c>
      <c r="D13" s="18">
        <v>1765083.1429404553</v>
      </c>
      <c r="E13" s="19">
        <v>546778.62562629103</v>
      </c>
      <c r="F13" s="20">
        <v>350509.20662732661</v>
      </c>
      <c r="G13" s="21">
        <v>316978.95623990498</v>
      </c>
      <c r="H13" s="22">
        <f t="shared" si="1"/>
        <v>667488.16286723153</v>
      </c>
      <c r="I13" s="165">
        <f t="shared" si="7"/>
        <v>1214266.7884935224</v>
      </c>
      <c r="J13" s="23"/>
      <c r="K13" s="24">
        <f t="shared" si="2"/>
        <v>40.756098358311654</v>
      </c>
      <c r="L13" s="25">
        <f t="shared" si="3"/>
        <v>22.403818894344035</v>
      </c>
      <c r="M13" s="26">
        <f t="shared" si="4"/>
        <v>10.639198601533231</v>
      </c>
      <c r="N13" s="27">
        <f t="shared" si="5"/>
        <v>18.352279463967612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37"/>
      <c r="Z13" s="37"/>
      <c r="AA13" s="37"/>
    </row>
    <row r="14" spans="1:27" ht="13.5" customHeight="1" x14ac:dyDescent="0.2">
      <c r="A14" s="16" t="s">
        <v>24</v>
      </c>
      <c r="B14" s="17">
        <f t="shared" si="0"/>
        <v>1468014.6626959741</v>
      </c>
      <c r="C14" s="79">
        <f t="shared" si="6"/>
        <v>1195887.8768763514</v>
      </c>
      <c r="D14" s="18">
        <v>900508.10672349005</v>
      </c>
      <c r="E14" s="19">
        <v>295379.77015286125</v>
      </c>
      <c r="F14" s="20">
        <v>145917.47663460599</v>
      </c>
      <c r="G14" s="21">
        <v>126209.30918501668</v>
      </c>
      <c r="H14" s="22">
        <f t="shared" si="1"/>
        <v>272126.78581962269</v>
      </c>
      <c r="I14" s="165">
        <f t="shared" si="7"/>
        <v>567506.55597248394</v>
      </c>
      <c r="J14" s="23"/>
      <c r="K14" s="24">
        <f t="shared" si="2"/>
        <v>38.658098613965585</v>
      </c>
      <c r="L14" s="25">
        <f t="shared" si="3"/>
        <v>18.537061838324441</v>
      </c>
      <c r="M14" s="26">
        <f t="shared" si="4"/>
        <v>8.5972785144554535</v>
      </c>
      <c r="N14" s="27">
        <f t="shared" si="5"/>
        <v>20.121036775641144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37"/>
      <c r="Z14" s="37"/>
      <c r="AA14" s="37"/>
    </row>
    <row r="15" spans="1:27" ht="13.5" customHeight="1" x14ac:dyDescent="0.2">
      <c r="A15" s="16" t="s">
        <v>25</v>
      </c>
      <c r="B15" s="17">
        <f t="shared" si="0"/>
        <v>2005969.1059930082</v>
      </c>
      <c r="C15" s="79">
        <f t="shared" si="6"/>
        <v>1559820.6085332101</v>
      </c>
      <c r="D15" s="18">
        <v>1183638.9954247279</v>
      </c>
      <c r="E15" s="19">
        <v>376181.61310848221</v>
      </c>
      <c r="F15" s="20">
        <v>202839.40648590948</v>
      </c>
      <c r="G15" s="21">
        <v>243309.09097388861</v>
      </c>
      <c r="H15" s="22">
        <f t="shared" si="1"/>
        <v>446148.49745979812</v>
      </c>
      <c r="I15" s="165">
        <f t="shared" si="7"/>
        <v>822330.11056828033</v>
      </c>
      <c r="J15" s="23"/>
      <c r="K15" s="24">
        <f t="shared" si="2"/>
        <v>40.99415629640044</v>
      </c>
      <c r="L15" s="25">
        <f t="shared" si="3"/>
        <v>22.241045294610494</v>
      </c>
      <c r="M15" s="26">
        <f t="shared" si="4"/>
        <v>12.129254146884984</v>
      </c>
      <c r="N15" s="27">
        <f t="shared" si="5"/>
        <v>18.753111001789943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37"/>
      <c r="Z15" s="37"/>
      <c r="AA15" s="37"/>
    </row>
    <row r="16" spans="1:27" ht="13.5" customHeight="1" x14ac:dyDescent="0.2">
      <c r="A16" s="16" t="s">
        <v>26</v>
      </c>
      <c r="B16" s="17">
        <f t="shared" si="0"/>
        <v>1702942.4277913102</v>
      </c>
      <c r="C16" s="79">
        <f t="shared" si="6"/>
        <v>1402369.1445888178</v>
      </c>
      <c r="D16" s="18">
        <v>1163570.8150279936</v>
      </c>
      <c r="E16" s="19">
        <v>238798.32956082418</v>
      </c>
      <c r="F16" s="20">
        <v>169654.68917193214</v>
      </c>
      <c r="G16" s="21">
        <v>130918.59403056026</v>
      </c>
      <c r="H16" s="22">
        <f t="shared" si="1"/>
        <v>300573.2832024924</v>
      </c>
      <c r="I16" s="165">
        <f t="shared" si="7"/>
        <v>539371.6127633166</v>
      </c>
      <c r="J16" s="23"/>
      <c r="K16" s="24">
        <f t="shared" si="2"/>
        <v>31.672921172260249</v>
      </c>
      <c r="L16" s="25">
        <f t="shared" si="3"/>
        <v>17.650231640087284</v>
      </c>
      <c r="M16" s="26">
        <f t="shared" si="4"/>
        <v>7.68778743743907</v>
      </c>
      <c r="N16" s="27">
        <f t="shared" si="5"/>
        <v>14.022689532172963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37"/>
      <c r="Z16" s="37"/>
      <c r="AA16" s="37"/>
    </row>
    <row r="17" spans="1:27" ht="13.5" customHeight="1" x14ac:dyDescent="0.2">
      <c r="A17" s="16" t="s">
        <v>27</v>
      </c>
      <c r="B17" s="17">
        <f t="shared" si="0"/>
        <v>2375926.1460720543</v>
      </c>
      <c r="C17" s="79">
        <f t="shared" si="6"/>
        <v>1990872.1653921646</v>
      </c>
      <c r="D17" s="18">
        <v>1570903.488166929</v>
      </c>
      <c r="E17" s="19">
        <v>419968.67722523567</v>
      </c>
      <c r="F17" s="20">
        <v>242192.57832045312</v>
      </c>
      <c r="G17" s="21">
        <v>142861.40235943664</v>
      </c>
      <c r="H17" s="22">
        <f t="shared" si="1"/>
        <v>385053.98067988979</v>
      </c>
      <c r="I17" s="165">
        <f t="shared" si="7"/>
        <v>805022.65790512552</v>
      </c>
      <c r="J17" s="23"/>
      <c r="K17" s="24">
        <f t="shared" si="2"/>
        <v>33.882478175342733</v>
      </c>
      <c r="L17" s="25">
        <f t="shared" si="3"/>
        <v>16.206479368749381</v>
      </c>
      <c r="M17" s="26">
        <f t="shared" si="4"/>
        <v>6.0128721844161275</v>
      </c>
      <c r="N17" s="27">
        <f t="shared" si="5"/>
        <v>17.675998806593352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37"/>
      <c r="Z17" s="37"/>
      <c r="AA17" s="37"/>
    </row>
    <row r="18" spans="1:27" ht="13.5" customHeight="1" x14ac:dyDescent="0.2">
      <c r="A18" s="16" t="s">
        <v>28</v>
      </c>
      <c r="B18" s="17">
        <f t="shared" si="0"/>
        <v>944810.69032133394</v>
      </c>
      <c r="C18" s="79">
        <f t="shared" si="6"/>
        <v>718278.57471367484</v>
      </c>
      <c r="D18" s="18">
        <v>489419.97514301544</v>
      </c>
      <c r="E18" s="19">
        <v>228858.59957065937</v>
      </c>
      <c r="F18" s="20">
        <v>122405.85338979893</v>
      </c>
      <c r="G18" s="21">
        <v>104126.26221786019</v>
      </c>
      <c r="H18" s="22">
        <f t="shared" si="1"/>
        <v>226532.1156076591</v>
      </c>
      <c r="I18" s="165">
        <f t="shared" si="7"/>
        <v>455390.71517831844</v>
      </c>
      <c r="J18" s="23"/>
      <c r="K18" s="24">
        <f t="shared" si="2"/>
        <v>48.199149294493928</v>
      </c>
      <c r="L18" s="25">
        <f t="shared" si="3"/>
        <v>23.976455593513091</v>
      </c>
      <c r="M18" s="26">
        <f t="shared" si="4"/>
        <v>11.020859870081107</v>
      </c>
      <c r="N18" s="27">
        <f t="shared" si="5"/>
        <v>24.222693700980841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37"/>
      <c r="Z18" s="37"/>
      <c r="AA18" s="37"/>
    </row>
    <row r="19" spans="1:27" ht="13.5" customHeight="1" x14ac:dyDescent="0.2">
      <c r="A19" s="16" t="s">
        <v>29</v>
      </c>
      <c r="B19" s="17">
        <f t="shared" si="0"/>
        <v>2977508.2653446998</v>
      </c>
      <c r="C19" s="79">
        <f t="shared" si="6"/>
        <v>2228208.9086087383</v>
      </c>
      <c r="D19" s="18">
        <v>1767043.4686907008</v>
      </c>
      <c r="E19" s="19">
        <v>461165.43991803745</v>
      </c>
      <c r="F19" s="20">
        <v>314182.49024877441</v>
      </c>
      <c r="G19" s="21">
        <v>435116.86648718716</v>
      </c>
      <c r="H19" s="22">
        <f t="shared" si="1"/>
        <v>749299.35673596151</v>
      </c>
      <c r="I19" s="165">
        <f t="shared" si="7"/>
        <v>1210464.796653999</v>
      </c>
      <c r="J19" s="23"/>
      <c r="K19" s="24">
        <f t="shared" si="2"/>
        <v>40.653616674809335</v>
      </c>
      <c r="L19" s="25">
        <f t="shared" si="3"/>
        <v>25.165315759391071</v>
      </c>
      <c r="M19" s="26">
        <f t="shared" si="4"/>
        <v>14.613456209392405</v>
      </c>
      <c r="N19" s="27">
        <f t="shared" si="5"/>
        <v>15.488300915418257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37"/>
      <c r="Z19" s="37"/>
      <c r="AA19" s="37"/>
    </row>
    <row r="20" spans="1:27" ht="13.5" customHeight="1" x14ac:dyDescent="0.2">
      <c r="A20" s="16" t="s">
        <v>30</v>
      </c>
      <c r="B20" s="17">
        <f t="shared" si="0"/>
        <v>1444558.3707874075</v>
      </c>
      <c r="C20" s="79">
        <f t="shared" si="6"/>
        <v>1094892.6009921471</v>
      </c>
      <c r="D20" s="18">
        <v>516798.16778800805</v>
      </c>
      <c r="E20" s="19">
        <v>578094.433204139</v>
      </c>
      <c r="F20" s="20">
        <v>157683.38884668262</v>
      </c>
      <c r="G20" s="21">
        <v>191982.38094857786</v>
      </c>
      <c r="H20" s="22">
        <f t="shared" si="1"/>
        <v>349665.76979526051</v>
      </c>
      <c r="I20" s="165">
        <f t="shared" si="7"/>
        <v>927760.20299939951</v>
      </c>
      <c r="J20" s="23"/>
      <c r="K20" s="24">
        <f t="shared" si="2"/>
        <v>64.224486996236166</v>
      </c>
      <c r="L20" s="25">
        <f t="shared" si="3"/>
        <v>24.205721060940089</v>
      </c>
      <c r="M20" s="26">
        <f t="shared" si="4"/>
        <v>13.290039698702593</v>
      </c>
      <c r="N20" s="27">
        <f t="shared" si="5"/>
        <v>40.018765935296074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37"/>
      <c r="Z20" s="37"/>
      <c r="AA20" s="37"/>
    </row>
    <row r="21" spans="1:27" ht="13.5" customHeight="1" x14ac:dyDescent="0.2">
      <c r="A21" s="16" t="s">
        <v>31</v>
      </c>
      <c r="B21" s="17">
        <f t="shared" si="0"/>
        <v>3319127.818073961</v>
      </c>
      <c r="C21" s="79">
        <f t="shared" si="6"/>
        <v>2530598.9993413975</v>
      </c>
      <c r="D21" s="18">
        <v>1474583.2429357287</v>
      </c>
      <c r="E21" s="19">
        <v>1056015.7564056686</v>
      </c>
      <c r="F21" s="20">
        <v>471210.55457648536</v>
      </c>
      <c r="G21" s="21">
        <v>317318.2641560781</v>
      </c>
      <c r="H21" s="22">
        <f t="shared" si="1"/>
        <v>788528.81873256341</v>
      </c>
      <c r="I21" s="165">
        <f t="shared" si="7"/>
        <v>1844544.575138232</v>
      </c>
      <c r="J21" s="23"/>
      <c r="K21" s="24">
        <f t="shared" si="2"/>
        <v>55.573170912369172</v>
      </c>
      <c r="L21" s="25">
        <f t="shared" si="3"/>
        <v>23.757109154962723</v>
      </c>
      <c r="M21" s="26">
        <f t="shared" si="4"/>
        <v>9.5602905808012242</v>
      </c>
      <c r="N21" s="27">
        <f t="shared" si="5"/>
        <v>31.816061757406448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37"/>
      <c r="Z21" s="37"/>
      <c r="AA21" s="37"/>
    </row>
    <row r="22" spans="1:27" ht="13.5" customHeight="1" x14ac:dyDescent="0.2">
      <c r="A22" s="16" t="s">
        <v>32</v>
      </c>
      <c r="B22" s="17">
        <f t="shared" si="0"/>
        <v>3804053.036985876</v>
      </c>
      <c r="C22" s="79">
        <f t="shared" si="6"/>
        <v>2735546.7025253032</v>
      </c>
      <c r="D22" s="18">
        <v>1788231.429465363</v>
      </c>
      <c r="E22" s="19">
        <v>947315.27305994031</v>
      </c>
      <c r="F22" s="20">
        <v>465482.47713097552</v>
      </c>
      <c r="G22" s="21">
        <v>603023.85732959723</v>
      </c>
      <c r="H22" s="22">
        <f t="shared" si="1"/>
        <v>1068506.3344605728</v>
      </c>
      <c r="I22" s="165">
        <f t="shared" si="7"/>
        <v>2015821.6075205132</v>
      </c>
      <c r="J22" s="23"/>
      <c r="K22" s="24">
        <f t="shared" si="2"/>
        <v>52.991416994483863</v>
      </c>
      <c r="L22" s="25">
        <f t="shared" si="3"/>
        <v>28.088628735502564</v>
      </c>
      <c r="M22" s="26">
        <f t="shared" si="4"/>
        <v>15.852141162768866</v>
      </c>
      <c r="N22" s="27">
        <f t="shared" si="5"/>
        <v>24.9027882589813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37"/>
      <c r="Z22" s="37"/>
      <c r="AA22" s="37"/>
    </row>
    <row r="23" spans="1:27" ht="13.5" customHeight="1" x14ac:dyDescent="0.2">
      <c r="A23" s="16" t="s">
        <v>33</v>
      </c>
      <c r="B23" s="17">
        <f t="shared" si="0"/>
        <v>1750337.7076333668</v>
      </c>
      <c r="C23" s="79">
        <f t="shared" si="6"/>
        <v>1533160.036161473</v>
      </c>
      <c r="D23" s="18">
        <v>852391.82668988255</v>
      </c>
      <c r="E23" s="19">
        <v>680768.20947159047</v>
      </c>
      <c r="F23" s="20">
        <v>117853.43099099728</v>
      </c>
      <c r="G23" s="21">
        <v>99324.240480896624</v>
      </c>
      <c r="H23" s="22">
        <f t="shared" si="1"/>
        <v>217177.6714718939</v>
      </c>
      <c r="I23" s="165">
        <f t="shared" si="7"/>
        <v>897945.88094348437</v>
      </c>
      <c r="J23" s="23"/>
      <c r="K23" s="24">
        <f t="shared" si="2"/>
        <v>51.301293289144624</v>
      </c>
      <c r="L23" s="25">
        <f t="shared" si="3"/>
        <v>12.40775825857857</v>
      </c>
      <c r="M23" s="26">
        <f t="shared" si="4"/>
        <v>5.674575828866363</v>
      </c>
      <c r="N23" s="27">
        <f t="shared" si="5"/>
        <v>38.893535030566063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37"/>
      <c r="Z23" s="37"/>
      <c r="AA23" s="37"/>
    </row>
    <row r="24" spans="1:27" ht="13.5" customHeight="1" x14ac:dyDescent="0.2">
      <c r="A24" s="16" t="s">
        <v>34</v>
      </c>
      <c r="B24" s="17">
        <f t="shared" si="0"/>
        <v>1497968.8051888533</v>
      </c>
      <c r="C24" s="79">
        <f t="shared" si="6"/>
        <v>1230919.9953890892</v>
      </c>
      <c r="D24" s="18">
        <v>977366.29742790433</v>
      </c>
      <c r="E24" s="19">
        <v>253553.69796118492</v>
      </c>
      <c r="F24" s="20">
        <v>104847.82065489916</v>
      </c>
      <c r="G24" s="21">
        <v>162200.98914486487</v>
      </c>
      <c r="H24" s="22">
        <f t="shared" si="1"/>
        <v>267048.80979976401</v>
      </c>
      <c r="I24" s="165">
        <f t="shared" si="7"/>
        <v>520602.50776094897</v>
      </c>
      <c r="J24" s="23"/>
      <c r="K24" s="24">
        <f t="shared" si="2"/>
        <v>34.75389513837807</v>
      </c>
      <c r="L24" s="25">
        <f t="shared" si="3"/>
        <v>17.827394594248336</v>
      </c>
      <c r="M24" s="26">
        <f t="shared" si="4"/>
        <v>10.828061878392434</v>
      </c>
      <c r="N24" s="27">
        <f t="shared" si="5"/>
        <v>16.926500544129734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37"/>
      <c r="Z24" s="37"/>
      <c r="AA24" s="37"/>
    </row>
    <row r="25" spans="1:27" ht="13.5" customHeight="1" x14ac:dyDescent="0.2">
      <c r="A25" s="16" t="s">
        <v>35</v>
      </c>
      <c r="B25" s="17">
        <f t="shared" si="0"/>
        <v>2363205.4177754056</v>
      </c>
      <c r="C25" s="79">
        <f t="shared" si="6"/>
        <v>1947252.8961273814</v>
      </c>
      <c r="D25" s="18">
        <v>1357333.6356161973</v>
      </c>
      <c r="E25" s="19">
        <v>589919.26051118399</v>
      </c>
      <c r="F25" s="20">
        <v>143873.42101178103</v>
      </c>
      <c r="G25" s="21">
        <v>272079.10063624335</v>
      </c>
      <c r="H25" s="22">
        <f t="shared" si="1"/>
        <v>415952.52164802438</v>
      </c>
      <c r="I25" s="165">
        <f t="shared" si="7"/>
        <v>1005871.7821592083</v>
      </c>
      <c r="J25" s="23"/>
      <c r="K25" s="24">
        <f t="shared" si="2"/>
        <v>42.563874244418493</v>
      </c>
      <c r="L25" s="25">
        <f t="shared" si="3"/>
        <v>17.601200408535782</v>
      </c>
      <c r="M25" s="26">
        <f t="shared" si="4"/>
        <v>11.513137985794058</v>
      </c>
      <c r="N25" s="27">
        <f t="shared" si="5"/>
        <v>24.962673835882715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37"/>
      <c r="Z25" s="37"/>
      <c r="AA25" s="37"/>
    </row>
    <row r="26" spans="1:27" ht="13.5" customHeight="1" x14ac:dyDescent="0.2">
      <c r="A26" s="16" t="s">
        <v>36</v>
      </c>
      <c r="B26" s="17">
        <f t="shared" si="0"/>
        <v>1545269.1859232283</v>
      </c>
      <c r="C26" s="79">
        <f t="shared" si="6"/>
        <v>1256222.0730731997</v>
      </c>
      <c r="D26" s="18">
        <v>924324.42744979996</v>
      </c>
      <c r="E26" s="19">
        <v>331897.64562339976</v>
      </c>
      <c r="F26" s="20">
        <v>131875.3821626775</v>
      </c>
      <c r="G26" s="21">
        <v>157171.73068735094</v>
      </c>
      <c r="H26" s="22">
        <f t="shared" si="1"/>
        <v>289047.11285002844</v>
      </c>
      <c r="I26" s="165">
        <f t="shared" si="7"/>
        <v>620944.7584734282</v>
      </c>
      <c r="J26" s="23"/>
      <c r="K26" s="24">
        <f t="shared" si="2"/>
        <v>40.183598050746212</v>
      </c>
      <c r="L26" s="25">
        <f t="shared" si="3"/>
        <v>18.70529196357047</v>
      </c>
      <c r="M26" s="26">
        <f t="shared" si="4"/>
        <v>10.171155428395341</v>
      </c>
      <c r="N26" s="27">
        <f t="shared" si="5"/>
        <v>21.478306087175742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37"/>
      <c r="Z26" s="37"/>
      <c r="AA26" s="37"/>
    </row>
    <row r="27" spans="1:27" ht="13.5" customHeight="1" x14ac:dyDescent="0.2">
      <c r="A27" s="16" t="s">
        <v>37</v>
      </c>
      <c r="B27" s="17">
        <f t="shared" si="0"/>
        <v>7267578.6697182376</v>
      </c>
      <c r="C27" s="79">
        <f t="shared" si="6"/>
        <v>6325809.2200717675</v>
      </c>
      <c r="D27" s="18">
        <v>5431976.6606029067</v>
      </c>
      <c r="E27" s="19">
        <v>893832.55946886051</v>
      </c>
      <c r="F27" s="20">
        <v>213323.38797338124</v>
      </c>
      <c r="G27" s="21">
        <v>728446.06167308881</v>
      </c>
      <c r="H27" s="22">
        <f t="shared" si="1"/>
        <v>941769.44964647002</v>
      </c>
      <c r="I27" s="165">
        <f t="shared" si="7"/>
        <v>1835602.0091153304</v>
      </c>
      <c r="J27" s="23"/>
      <c r="K27" s="24">
        <f t="shared" si="2"/>
        <v>25.257408175899336</v>
      </c>
      <c r="L27" s="25">
        <f t="shared" si="3"/>
        <v>12.958503683909653</v>
      </c>
      <c r="M27" s="26">
        <f t="shared" si="4"/>
        <v>10.023229121802276</v>
      </c>
      <c r="N27" s="27">
        <f t="shared" si="5"/>
        <v>12.298904491989685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37"/>
      <c r="Z27" s="37"/>
      <c r="AA27" s="37"/>
    </row>
    <row r="28" spans="1:27" ht="13.5" customHeight="1" x14ac:dyDescent="0.2">
      <c r="A28" s="16" t="s">
        <v>38</v>
      </c>
      <c r="B28" s="17">
        <f t="shared" si="0"/>
        <v>1302151.0340582076</v>
      </c>
      <c r="C28" s="79">
        <f t="shared" si="6"/>
        <v>982253.89765446354</v>
      </c>
      <c r="D28" s="18">
        <v>657339.99061404343</v>
      </c>
      <c r="E28" s="19">
        <v>324913.9070404201</v>
      </c>
      <c r="F28" s="20">
        <v>117755.06964998253</v>
      </c>
      <c r="G28" s="21">
        <v>202142.06675376167</v>
      </c>
      <c r="H28" s="22">
        <f t="shared" si="1"/>
        <v>319897.13640374423</v>
      </c>
      <c r="I28" s="165">
        <f t="shared" si="7"/>
        <v>644811.04344416433</v>
      </c>
      <c r="J28" s="23"/>
      <c r="K28" s="24">
        <f t="shared" si="2"/>
        <v>49.518913442366511</v>
      </c>
      <c r="L28" s="25">
        <f t="shared" si="3"/>
        <v>24.566822744576069</v>
      </c>
      <c r="M28" s="26">
        <f t="shared" si="4"/>
        <v>15.523703584812088</v>
      </c>
      <c r="N28" s="27">
        <f t="shared" si="5"/>
        <v>24.952090697790442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37"/>
      <c r="Z28" s="37"/>
      <c r="AA28" s="37"/>
    </row>
    <row r="29" spans="1:27" ht="13.5" customHeight="1" x14ac:dyDescent="0.2">
      <c r="A29" s="16" t="s">
        <v>39</v>
      </c>
      <c r="B29" s="17">
        <f t="shared" si="0"/>
        <v>1838063.4889656329</v>
      </c>
      <c r="C29" s="79">
        <f t="shared" si="6"/>
        <v>1498976.9742180835</v>
      </c>
      <c r="D29" s="18">
        <v>994881.2679950844</v>
      </c>
      <c r="E29" s="19">
        <v>504095.70622299926</v>
      </c>
      <c r="F29" s="20">
        <v>157121.89452141424</v>
      </c>
      <c r="G29" s="21">
        <v>181964.62022613495</v>
      </c>
      <c r="H29" s="22">
        <f t="shared" si="1"/>
        <v>339086.5147475492</v>
      </c>
      <c r="I29" s="165">
        <f t="shared" si="7"/>
        <v>843182.22097054846</v>
      </c>
      <c r="J29" s="23"/>
      <c r="K29" s="24">
        <f t="shared" si="2"/>
        <v>45.873400240654789</v>
      </c>
      <c r="L29" s="25">
        <f t="shared" si="3"/>
        <v>18.448030592151611</v>
      </c>
      <c r="M29" s="26">
        <f t="shared" si="4"/>
        <v>9.8998005954916852</v>
      </c>
      <c r="N29" s="27">
        <f t="shared" si="5"/>
        <v>27.425369648503178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37"/>
      <c r="Z29" s="37"/>
      <c r="AA29" s="37"/>
    </row>
    <row r="30" spans="1:27" ht="13.5" customHeight="1" x14ac:dyDescent="0.2">
      <c r="A30" s="16" t="s">
        <v>40</v>
      </c>
      <c r="B30" s="17">
        <f t="shared" si="0"/>
        <v>3047818.6854720311</v>
      </c>
      <c r="C30" s="79">
        <f t="shared" si="6"/>
        <v>2617719.6526781889</v>
      </c>
      <c r="D30" s="18">
        <v>2284096.5267876158</v>
      </c>
      <c r="E30" s="19">
        <v>333623.12589057325</v>
      </c>
      <c r="F30" s="20">
        <v>239960.03953604211</v>
      </c>
      <c r="G30" s="21">
        <v>190138.99325780003</v>
      </c>
      <c r="H30" s="22">
        <f t="shared" si="1"/>
        <v>430099.03279384214</v>
      </c>
      <c r="I30" s="165">
        <f t="shared" si="7"/>
        <v>763722.15868441539</v>
      </c>
      <c r="J30" s="23"/>
      <c r="K30" s="24">
        <f t="shared" si="2"/>
        <v>25.057991878743728</v>
      </c>
      <c r="L30" s="25">
        <f t="shared" si="3"/>
        <v>14.111700110114342</v>
      </c>
      <c r="M30" s="26">
        <f t="shared" si="4"/>
        <v>6.2385270542546154</v>
      </c>
      <c r="N30" s="27">
        <f t="shared" si="5"/>
        <v>10.946291768629385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37"/>
      <c r="Z30" s="37"/>
      <c r="AA30" s="37"/>
    </row>
    <row r="31" spans="1:27" ht="13.5" customHeight="1" x14ac:dyDescent="0.2">
      <c r="A31" s="16" t="s">
        <v>41</v>
      </c>
      <c r="B31" s="17">
        <f t="shared" si="0"/>
        <v>2430191.5061290651</v>
      </c>
      <c r="C31" s="79">
        <f t="shared" si="6"/>
        <v>2128627.676551939</v>
      </c>
      <c r="D31" s="18">
        <v>1698334.9028406935</v>
      </c>
      <c r="E31" s="19">
        <v>430292.77371124551</v>
      </c>
      <c r="F31" s="20">
        <v>146033.81124126317</v>
      </c>
      <c r="G31" s="21">
        <v>155530.01833586299</v>
      </c>
      <c r="H31" s="22">
        <f t="shared" si="1"/>
        <v>301563.82957712619</v>
      </c>
      <c r="I31" s="165">
        <f t="shared" si="7"/>
        <v>731856.6032883717</v>
      </c>
      <c r="J31" s="23"/>
      <c r="K31" s="24">
        <f t="shared" si="2"/>
        <v>30.115182340263825</v>
      </c>
      <c r="L31" s="25">
        <f t="shared" si="3"/>
        <v>12.40905619234398</v>
      </c>
      <c r="M31" s="26">
        <f t="shared" si="4"/>
        <v>6.3999079061715287</v>
      </c>
      <c r="N31" s="27">
        <f t="shared" si="5"/>
        <v>17.706126147919846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37"/>
      <c r="Z31" s="37"/>
      <c r="AA31" s="37"/>
    </row>
    <row r="32" spans="1:27" ht="13.5" customHeight="1" x14ac:dyDescent="0.2">
      <c r="A32" s="16" t="s">
        <v>42</v>
      </c>
      <c r="B32" s="17">
        <f t="shared" si="0"/>
        <v>2405870.2933712634</v>
      </c>
      <c r="C32" s="79">
        <f t="shared" si="6"/>
        <v>2196909.8609849573</v>
      </c>
      <c r="D32" s="18">
        <v>1843718.2004407253</v>
      </c>
      <c r="E32" s="19">
        <v>353191.66054423217</v>
      </c>
      <c r="F32" s="20">
        <v>115737.95098175948</v>
      </c>
      <c r="G32" s="21">
        <v>93222.481404546852</v>
      </c>
      <c r="H32" s="22">
        <f t="shared" si="1"/>
        <v>208960.43238630635</v>
      </c>
      <c r="I32" s="165">
        <f t="shared" si="7"/>
        <v>562152.09293053858</v>
      </c>
      <c r="J32" s="23"/>
      <c r="K32" s="24">
        <f t="shared" si="2"/>
        <v>23.365852036138406</v>
      </c>
      <c r="L32" s="25">
        <f t="shared" si="3"/>
        <v>8.6854404812279906</v>
      </c>
      <c r="M32" s="26">
        <f t="shared" si="4"/>
        <v>3.8747924882482918</v>
      </c>
      <c r="N32" s="27">
        <f t="shared" si="5"/>
        <v>14.680411554910421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37"/>
      <c r="Z32" s="37"/>
      <c r="AA32" s="37"/>
    </row>
    <row r="33" spans="1:27" ht="13.5" customHeight="1" x14ac:dyDescent="0.2">
      <c r="A33" s="16" t="s">
        <v>43</v>
      </c>
      <c r="B33" s="17">
        <f t="shared" si="0"/>
        <v>3947115.0326098078</v>
      </c>
      <c r="C33" s="79">
        <f t="shared" si="6"/>
        <v>3596223.9932681778</v>
      </c>
      <c r="D33" s="18">
        <v>3030438.1795664178</v>
      </c>
      <c r="E33" s="19">
        <v>565785.81370176002</v>
      </c>
      <c r="F33" s="20">
        <v>192879.62597096484</v>
      </c>
      <c r="G33" s="21">
        <v>158011.41337066531</v>
      </c>
      <c r="H33" s="22">
        <f t="shared" si="1"/>
        <v>350891.03934163018</v>
      </c>
      <c r="I33" s="165">
        <f t="shared" si="7"/>
        <v>916676.85304339021</v>
      </c>
      <c r="J33" s="23"/>
      <c r="K33" s="24">
        <f t="shared" si="2"/>
        <v>23.223971064184795</v>
      </c>
      <c r="L33" s="25">
        <f t="shared" si="3"/>
        <v>8.8898103157034978</v>
      </c>
      <c r="M33" s="26">
        <f t="shared" si="4"/>
        <v>4.0032127785794263</v>
      </c>
      <c r="N33" s="27">
        <f t="shared" si="5"/>
        <v>14.334160748481303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37"/>
      <c r="Z33" s="37"/>
      <c r="AA33" s="37"/>
    </row>
    <row r="34" spans="1:27" ht="13.5" customHeight="1" x14ac:dyDescent="0.2">
      <c r="A34" s="16" t="s">
        <v>44</v>
      </c>
      <c r="B34" s="17">
        <f t="shared" si="0"/>
        <v>1976093.7727305475</v>
      </c>
      <c r="C34" s="79">
        <f t="shared" si="6"/>
        <v>1450921.1178345473</v>
      </c>
      <c r="D34" s="18">
        <v>1004734.9481072718</v>
      </c>
      <c r="E34" s="19">
        <v>446186.16972727544</v>
      </c>
      <c r="F34" s="20">
        <v>258159.85711358141</v>
      </c>
      <c r="G34" s="21">
        <v>267012.7977824189</v>
      </c>
      <c r="H34" s="22">
        <f t="shared" si="1"/>
        <v>525172.65489600028</v>
      </c>
      <c r="I34" s="165">
        <f t="shared" si="7"/>
        <v>971358.82462327578</v>
      </c>
      <c r="J34" s="23"/>
      <c r="K34" s="24">
        <f t="shared" si="2"/>
        <v>49.155502538781931</v>
      </c>
      <c r="L34" s="25">
        <f t="shared" si="3"/>
        <v>26.576302306257546</v>
      </c>
      <c r="M34" s="26">
        <f t="shared" si="4"/>
        <v>13.512152179573096</v>
      </c>
      <c r="N34" s="27">
        <f t="shared" si="5"/>
        <v>22.579200232524375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37"/>
      <c r="Z34" s="37"/>
      <c r="AA34" s="37"/>
    </row>
    <row r="35" spans="1:27" ht="13.5" customHeight="1" x14ac:dyDescent="0.2">
      <c r="A35" s="16" t="s">
        <v>45</v>
      </c>
      <c r="B35" s="17">
        <f t="shared" si="0"/>
        <v>4241501.537605444</v>
      </c>
      <c r="C35" s="79">
        <f t="shared" si="6"/>
        <v>2842034.0500071738</v>
      </c>
      <c r="D35" s="18">
        <v>1869404.0936614457</v>
      </c>
      <c r="E35" s="19">
        <v>972629.95634572825</v>
      </c>
      <c r="F35" s="20">
        <v>884784.51626662444</v>
      </c>
      <c r="G35" s="21">
        <v>514682.97133164608</v>
      </c>
      <c r="H35" s="22">
        <f t="shared" si="1"/>
        <v>1399467.4875982706</v>
      </c>
      <c r="I35" s="165">
        <f t="shared" si="7"/>
        <v>2372097.4439439988</v>
      </c>
      <c r="J35" s="23"/>
      <c r="K35" s="24">
        <f t="shared" si="2"/>
        <v>55.925889049262857</v>
      </c>
      <c r="L35" s="25">
        <f t="shared" si="3"/>
        <v>32.994624078065186</v>
      </c>
      <c r="M35" s="26">
        <f t="shared" si="4"/>
        <v>12.13445207477662</v>
      </c>
      <c r="N35" s="27">
        <f t="shared" si="5"/>
        <v>22.931264971197681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37"/>
      <c r="Z35" s="37"/>
      <c r="AA35" s="37"/>
    </row>
    <row r="36" spans="1:27" ht="13.5" customHeight="1" x14ac:dyDescent="0.2">
      <c r="A36" s="16" t="s">
        <v>46</v>
      </c>
      <c r="B36" s="17">
        <f t="shared" si="0"/>
        <v>1590015.9294258554</v>
      </c>
      <c r="C36" s="79">
        <f t="shared" si="6"/>
        <v>1225261.8532230277</v>
      </c>
      <c r="D36" s="18">
        <v>786831.26763215603</v>
      </c>
      <c r="E36" s="19">
        <v>438430.58559087175</v>
      </c>
      <c r="F36" s="20">
        <v>224565.5317923071</v>
      </c>
      <c r="G36" s="21">
        <v>140188.54441052079</v>
      </c>
      <c r="H36" s="22">
        <f t="shared" si="1"/>
        <v>364754.07620282786</v>
      </c>
      <c r="I36" s="165">
        <f t="shared" si="7"/>
        <v>803184.6617936996</v>
      </c>
      <c r="J36" s="23"/>
      <c r="K36" s="24">
        <f t="shared" si="2"/>
        <v>50.514252525993527</v>
      </c>
      <c r="L36" s="25">
        <f t="shared" si="3"/>
        <v>22.940278109951905</v>
      </c>
      <c r="M36" s="26">
        <f t="shared" si="4"/>
        <v>8.8168012543837833</v>
      </c>
      <c r="N36" s="27">
        <f t="shared" si="5"/>
        <v>27.573974416041619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37"/>
      <c r="Z36" s="37"/>
      <c r="AA36" s="37"/>
    </row>
    <row r="37" spans="1:27" ht="13.5" customHeight="1" x14ac:dyDescent="0.2">
      <c r="A37" s="16" t="s">
        <v>47</v>
      </c>
      <c r="B37" s="17">
        <f t="shared" si="0"/>
        <v>2150247.2496778714</v>
      </c>
      <c r="C37" s="79">
        <f t="shared" si="6"/>
        <v>1799695.7537765903</v>
      </c>
      <c r="D37" s="18">
        <v>1608707.7383270229</v>
      </c>
      <c r="E37" s="19">
        <v>190988.01544956735</v>
      </c>
      <c r="F37" s="20">
        <v>217503.77000705208</v>
      </c>
      <c r="G37" s="21">
        <v>133047.72589422879</v>
      </c>
      <c r="H37" s="22">
        <f t="shared" si="1"/>
        <v>350551.4959012809</v>
      </c>
      <c r="I37" s="165">
        <f t="shared" si="7"/>
        <v>541539.51135084825</v>
      </c>
      <c r="J37" s="23"/>
      <c r="K37" s="24">
        <f t="shared" si="2"/>
        <v>25.184987979032471</v>
      </c>
      <c r="L37" s="25">
        <f t="shared" si="3"/>
        <v>16.302845914756873</v>
      </c>
      <c r="M37" s="26">
        <f t="shared" si="4"/>
        <v>6.1875547527922974</v>
      </c>
      <c r="N37" s="27">
        <f t="shared" si="5"/>
        <v>8.8821420642755982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37"/>
      <c r="Z37" s="37"/>
      <c r="AA37" s="37"/>
    </row>
    <row r="38" spans="1:27" ht="13.5" customHeight="1" x14ac:dyDescent="0.2">
      <c r="A38" s="16" t="s">
        <v>48</v>
      </c>
      <c r="B38" s="17">
        <f t="shared" si="0"/>
        <v>1054984.3728656762</v>
      </c>
      <c r="C38" s="79">
        <f t="shared" si="6"/>
        <v>784491.61724464747</v>
      </c>
      <c r="D38" s="18">
        <v>455907.36671883153</v>
      </c>
      <c r="E38" s="19">
        <v>328584.25052581594</v>
      </c>
      <c r="F38" s="20">
        <v>160124.11179657307</v>
      </c>
      <c r="G38" s="21">
        <v>110368.64382445562</v>
      </c>
      <c r="H38" s="22">
        <f t="shared" si="1"/>
        <v>270492.75562102871</v>
      </c>
      <c r="I38" s="165">
        <f t="shared" si="7"/>
        <v>599077.00614684471</v>
      </c>
      <c r="J38" s="23"/>
      <c r="K38" s="24">
        <f t="shared" si="2"/>
        <v>56.785391476421516</v>
      </c>
      <c r="L38" s="25">
        <f t="shared" si="3"/>
        <v>25.639503539401591</v>
      </c>
      <c r="M38" s="26">
        <f t="shared" si="4"/>
        <v>10.461637789445067</v>
      </c>
      <c r="N38" s="27">
        <f t="shared" si="5"/>
        <v>31.145887937019925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37"/>
      <c r="Z38" s="37"/>
      <c r="AA38" s="37"/>
    </row>
    <row r="39" spans="1:27" ht="13.5" customHeight="1" x14ac:dyDescent="0.2">
      <c r="A39" s="16" t="s">
        <v>49</v>
      </c>
      <c r="B39" s="17">
        <f t="shared" si="0"/>
        <v>1432415.3844887051</v>
      </c>
      <c r="C39" s="79">
        <f t="shared" si="6"/>
        <v>1216353.5288966792</v>
      </c>
      <c r="D39" s="18">
        <v>893149.00657543028</v>
      </c>
      <c r="E39" s="19">
        <v>323204.52232124901</v>
      </c>
      <c r="F39" s="20">
        <v>117293.85733099069</v>
      </c>
      <c r="G39" s="21">
        <v>98767.998261035245</v>
      </c>
      <c r="H39" s="22">
        <f t="shared" si="1"/>
        <v>216061.85559202594</v>
      </c>
      <c r="I39" s="165">
        <f t="shared" si="7"/>
        <v>539266.37791327492</v>
      </c>
      <c r="J39" s="23"/>
      <c r="K39" s="24">
        <f t="shared" si="2"/>
        <v>37.647346136663003</v>
      </c>
      <c r="L39" s="25">
        <f t="shared" si="3"/>
        <v>15.083743021173174</v>
      </c>
      <c r="M39" s="26">
        <f t="shared" si="4"/>
        <v>6.8952064694760375</v>
      </c>
      <c r="N39" s="27">
        <f t="shared" si="5"/>
        <v>22.563603115489826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37"/>
      <c r="Z39" s="37"/>
      <c r="AA39" s="37"/>
    </row>
    <row r="40" spans="1:27" ht="13.5" customHeight="1" x14ac:dyDescent="0.2">
      <c r="A40" s="16" t="s">
        <v>50</v>
      </c>
      <c r="B40" s="17">
        <f t="shared" si="0"/>
        <v>1657169.25044014</v>
      </c>
      <c r="C40" s="79">
        <f t="shared" si="6"/>
        <v>1296911.867744673</v>
      </c>
      <c r="D40" s="18">
        <v>1026700.7959015087</v>
      </c>
      <c r="E40" s="19">
        <v>270211.07184316427</v>
      </c>
      <c r="F40" s="20">
        <v>155898.36373825738</v>
      </c>
      <c r="G40" s="21">
        <v>204359.01895720954</v>
      </c>
      <c r="H40" s="22">
        <f t="shared" si="1"/>
        <v>360257.38269546692</v>
      </c>
      <c r="I40" s="165">
        <f t="shared" si="7"/>
        <v>630468.45453863125</v>
      </c>
      <c r="J40" s="23"/>
      <c r="K40" s="24">
        <f t="shared" si="2"/>
        <v>38.044904246876442</v>
      </c>
      <c r="L40" s="25">
        <f t="shared" si="3"/>
        <v>21.739323403435314</v>
      </c>
      <c r="M40" s="26">
        <f t="shared" si="4"/>
        <v>12.331813355994404</v>
      </c>
      <c r="N40" s="27">
        <f t="shared" si="5"/>
        <v>16.30558084344112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37"/>
      <c r="Z40" s="37"/>
      <c r="AA40" s="37"/>
    </row>
    <row r="41" spans="1:27" ht="21" customHeight="1" x14ac:dyDescent="0.2">
      <c r="A41" s="28" t="s">
        <v>51</v>
      </c>
      <c r="B41" s="29">
        <f>SUM(B4:B40)</f>
        <v>86537538.237182021</v>
      </c>
      <c r="C41" s="82">
        <f t="shared" si="6"/>
        <v>68866395.970541209</v>
      </c>
      <c r="D41" s="29">
        <f t="shared" ref="D41:G41" si="8">SUM(D4:D40)</f>
        <v>51165529.639271192</v>
      </c>
      <c r="E41" s="29">
        <f t="shared" si="8"/>
        <v>17700866.331270009</v>
      </c>
      <c r="F41" s="29">
        <f t="shared" si="8"/>
        <v>9070230.4709126502</v>
      </c>
      <c r="G41" s="29">
        <f t="shared" si="8"/>
        <v>8600911.7957281973</v>
      </c>
      <c r="H41" s="30">
        <f t="shared" si="1"/>
        <v>17671142.266640849</v>
      </c>
      <c r="I41" s="166">
        <f t="shared" si="7"/>
        <v>35372008.597910859</v>
      </c>
      <c r="J41" s="31"/>
      <c r="K41" s="32">
        <f t="shared" si="2"/>
        <v>40.874757149854766</v>
      </c>
      <c r="L41" s="33">
        <f t="shared" si="3"/>
        <v>20.420204487684632</v>
      </c>
      <c r="M41" s="34">
        <f t="shared" si="4"/>
        <v>9.9389374494971463</v>
      </c>
      <c r="N41" s="35">
        <f t="shared" si="5"/>
        <v>20.45455266217013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7"/>
      <c r="Z41" s="37"/>
      <c r="AA41" s="37"/>
    </row>
    <row r="42" spans="1:27" s="173" customFormat="1" ht="21.75" customHeight="1" x14ac:dyDescent="0.2">
      <c r="A42" s="176" t="s">
        <v>52</v>
      </c>
      <c r="B42" s="168" t="s">
        <v>53</v>
      </c>
      <c r="C42" s="169"/>
      <c r="D42" s="170"/>
      <c r="E42" s="170"/>
      <c r="F42" s="170"/>
      <c r="G42" s="170"/>
      <c r="H42" s="170"/>
      <c r="I42" s="169"/>
      <c r="J42" s="170"/>
      <c r="K42" s="170"/>
      <c r="L42" s="170"/>
      <c r="M42" s="170"/>
      <c r="N42" s="170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2"/>
      <c r="Z42" s="172"/>
      <c r="AA42" s="172"/>
    </row>
    <row r="43" spans="1:27" s="173" customFormat="1" ht="15.75" customHeight="1" x14ac:dyDescent="0.2">
      <c r="A43" s="174"/>
      <c r="B43" s="168" t="s">
        <v>54</v>
      </c>
      <c r="C43" s="169"/>
      <c r="D43" s="170"/>
      <c r="E43" s="170"/>
      <c r="F43" s="170"/>
      <c r="G43" s="170"/>
      <c r="H43" s="170"/>
      <c r="I43" s="169"/>
      <c r="J43" s="170"/>
      <c r="K43" s="170"/>
      <c r="L43" s="170"/>
      <c r="M43" s="170"/>
      <c r="N43" s="170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2"/>
      <c r="Z43" s="172"/>
      <c r="AA43" s="172"/>
    </row>
    <row r="44" spans="1:27" s="173" customFormat="1" ht="15.75" customHeight="1" x14ac:dyDescent="0.2">
      <c r="A44" s="172"/>
      <c r="B44" s="172"/>
      <c r="C44" s="175"/>
      <c r="D44" s="172"/>
      <c r="E44" s="172"/>
      <c r="F44" s="172"/>
      <c r="G44" s="172"/>
      <c r="H44" s="172"/>
      <c r="I44" s="175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</row>
    <row r="45" spans="1:27" s="173" customFormat="1" ht="15.75" customHeight="1" x14ac:dyDescent="0.2">
      <c r="A45" s="172"/>
      <c r="B45" s="172"/>
      <c r="C45" s="175"/>
      <c r="D45" s="172"/>
      <c r="E45" s="172"/>
      <c r="F45" s="172"/>
      <c r="G45" s="172"/>
      <c r="H45" s="172"/>
      <c r="I45" s="175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</row>
    <row r="46" spans="1:27" s="173" customFormat="1" ht="15.75" customHeight="1" x14ac:dyDescent="0.2">
      <c r="A46" s="172"/>
      <c r="B46" s="172"/>
      <c r="C46" s="175"/>
      <c r="D46" s="172"/>
      <c r="E46" s="172"/>
      <c r="F46" s="172"/>
      <c r="G46" s="172"/>
      <c r="H46" s="172"/>
      <c r="I46" s="175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</row>
    <row r="47" spans="1:27" s="173" customFormat="1" ht="15.75" customHeight="1" x14ac:dyDescent="0.2">
      <c r="A47" s="172"/>
      <c r="B47" s="172"/>
      <c r="C47" s="175"/>
      <c r="D47" s="172"/>
      <c r="E47" s="172"/>
      <c r="F47" s="172"/>
      <c r="G47" s="172"/>
      <c r="H47" s="172"/>
      <c r="I47" s="175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</row>
    <row r="48" spans="1:27" s="173" customFormat="1" ht="15.75" customHeight="1" x14ac:dyDescent="0.2">
      <c r="A48" s="172"/>
      <c r="B48" s="172"/>
      <c r="C48" s="175"/>
      <c r="D48" s="172"/>
      <c r="E48" s="172"/>
      <c r="F48" s="172"/>
      <c r="G48" s="172"/>
      <c r="H48" s="172"/>
      <c r="I48" s="175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</row>
    <row r="49" spans="1:27" s="173" customFormat="1" ht="15.75" customHeight="1" x14ac:dyDescent="0.2">
      <c r="A49" s="172"/>
      <c r="B49" s="172"/>
      <c r="C49" s="175"/>
      <c r="D49" s="172"/>
      <c r="E49" s="172"/>
      <c r="F49" s="172"/>
      <c r="G49" s="172"/>
      <c r="H49" s="172"/>
      <c r="I49" s="175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</row>
    <row r="50" spans="1:27" s="173" customFormat="1" ht="15.75" customHeight="1" x14ac:dyDescent="0.2">
      <c r="A50" s="172"/>
      <c r="B50" s="172"/>
      <c r="C50" s="175"/>
      <c r="D50" s="172"/>
      <c r="E50" s="172"/>
      <c r="F50" s="172"/>
      <c r="G50" s="172"/>
      <c r="H50" s="172"/>
      <c r="I50" s="175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</row>
    <row r="51" spans="1:27" s="173" customFormat="1" ht="15.75" customHeight="1" x14ac:dyDescent="0.2">
      <c r="A51" s="172"/>
      <c r="B51" s="172"/>
      <c r="C51" s="175"/>
      <c r="D51" s="172"/>
      <c r="E51" s="172"/>
      <c r="F51" s="172"/>
      <c r="G51" s="172"/>
      <c r="H51" s="172"/>
      <c r="I51" s="175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</row>
    <row r="52" spans="1:27" s="173" customFormat="1" ht="15.75" customHeight="1" x14ac:dyDescent="0.2">
      <c r="A52" s="172"/>
      <c r="B52" s="172"/>
      <c r="C52" s="175"/>
      <c r="D52" s="172"/>
      <c r="E52" s="172"/>
      <c r="F52" s="172"/>
      <c r="G52" s="172"/>
      <c r="H52" s="172"/>
      <c r="I52" s="175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</row>
    <row r="53" spans="1:27" s="173" customFormat="1" ht="15.75" customHeight="1" x14ac:dyDescent="0.2">
      <c r="A53" s="172"/>
      <c r="B53" s="172"/>
      <c r="C53" s="175"/>
      <c r="D53" s="172"/>
      <c r="E53" s="172"/>
      <c r="F53" s="172"/>
      <c r="G53" s="172"/>
      <c r="H53" s="172"/>
      <c r="I53" s="175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</row>
    <row r="54" spans="1:27" s="173" customFormat="1" ht="15.75" customHeight="1" x14ac:dyDescent="0.2">
      <c r="A54" s="172"/>
      <c r="B54" s="172"/>
      <c r="C54" s="175"/>
      <c r="D54" s="172"/>
      <c r="E54" s="172"/>
      <c r="F54" s="172"/>
      <c r="G54" s="172"/>
      <c r="H54" s="172"/>
      <c r="I54" s="175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</row>
    <row r="55" spans="1:27" s="173" customFormat="1" ht="15.75" customHeight="1" x14ac:dyDescent="0.2">
      <c r="A55" s="172"/>
      <c r="B55" s="172"/>
      <c r="C55" s="175"/>
      <c r="D55" s="172"/>
      <c r="E55" s="172"/>
      <c r="F55" s="172"/>
      <c r="G55" s="172"/>
      <c r="H55" s="172"/>
      <c r="I55" s="175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</row>
    <row r="56" spans="1:27" s="173" customFormat="1" ht="15.75" customHeight="1" x14ac:dyDescent="0.2">
      <c r="A56" s="172"/>
      <c r="B56" s="172"/>
      <c r="C56" s="175"/>
      <c r="D56" s="172"/>
      <c r="E56" s="172"/>
      <c r="F56" s="172"/>
      <c r="G56" s="172"/>
      <c r="H56" s="172"/>
      <c r="I56" s="175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</row>
    <row r="57" spans="1:27" s="173" customFormat="1" ht="15.75" customHeight="1" x14ac:dyDescent="0.2">
      <c r="A57" s="172"/>
      <c r="B57" s="172"/>
      <c r="C57" s="175"/>
      <c r="D57" s="172"/>
      <c r="E57" s="172"/>
      <c r="F57" s="172"/>
      <c r="G57" s="172"/>
      <c r="H57" s="172"/>
      <c r="I57" s="175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</row>
    <row r="58" spans="1:27" s="173" customFormat="1" ht="15.75" customHeight="1" x14ac:dyDescent="0.2">
      <c r="A58" s="172"/>
      <c r="B58" s="172"/>
      <c r="C58" s="175"/>
      <c r="D58" s="172"/>
      <c r="E58" s="172"/>
      <c r="F58" s="172"/>
      <c r="G58" s="172"/>
      <c r="H58" s="172"/>
      <c r="I58" s="175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</row>
    <row r="59" spans="1:27" s="173" customFormat="1" ht="15.75" customHeight="1" x14ac:dyDescent="0.2">
      <c r="A59" s="172"/>
      <c r="B59" s="172"/>
      <c r="C59" s="175"/>
      <c r="D59" s="172"/>
      <c r="E59" s="172"/>
      <c r="F59" s="172"/>
      <c r="G59" s="172"/>
      <c r="H59" s="172"/>
      <c r="I59" s="175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</row>
    <row r="60" spans="1:27" s="173" customFormat="1" ht="15.75" customHeight="1" x14ac:dyDescent="0.2">
      <c r="A60" s="172"/>
      <c r="B60" s="172"/>
      <c r="C60" s="175"/>
      <c r="D60" s="172"/>
      <c r="E60" s="172"/>
      <c r="F60" s="172"/>
      <c r="G60" s="172"/>
      <c r="H60" s="172"/>
      <c r="I60" s="175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</row>
    <row r="61" spans="1:27" s="173" customFormat="1" ht="15.75" customHeight="1" x14ac:dyDescent="0.2">
      <c r="A61" s="172"/>
      <c r="B61" s="172"/>
      <c r="C61" s="175"/>
      <c r="D61" s="172"/>
      <c r="E61" s="172"/>
      <c r="F61" s="172"/>
      <c r="G61" s="172"/>
      <c r="H61" s="172"/>
      <c r="I61" s="175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</row>
    <row r="62" spans="1:27" s="173" customFormat="1" ht="15.75" customHeight="1" x14ac:dyDescent="0.2">
      <c r="A62" s="172"/>
      <c r="B62" s="172"/>
      <c r="C62" s="175"/>
      <c r="D62" s="172"/>
      <c r="E62" s="172"/>
      <c r="F62" s="172"/>
      <c r="G62" s="172"/>
      <c r="H62" s="172"/>
      <c r="I62" s="175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</row>
    <row r="63" spans="1:27" s="173" customFormat="1" ht="15.75" customHeight="1" x14ac:dyDescent="0.2">
      <c r="A63" s="172"/>
      <c r="B63" s="172"/>
      <c r="C63" s="175"/>
      <c r="D63" s="172"/>
      <c r="E63" s="172"/>
      <c r="F63" s="172"/>
      <c r="G63" s="172"/>
      <c r="H63" s="172"/>
      <c r="I63" s="175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</row>
    <row r="64" spans="1:27" s="173" customFormat="1" ht="15.75" customHeight="1" x14ac:dyDescent="0.2">
      <c r="A64" s="172"/>
      <c r="B64" s="172"/>
      <c r="C64" s="175"/>
      <c r="D64" s="172"/>
      <c r="E64" s="172"/>
      <c r="F64" s="172"/>
      <c r="G64" s="172"/>
      <c r="H64" s="172"/>
      <c r="I64" s="175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</row>
    <row r="65" spans="1:27" s="173" customFormat="1" ht="15.75" customHeight="1" x14ac:dyDescent="0.2">
      <c r="A65" s="172"/>
      <c r="B65" s="172"/>
      <c r="C65" s="175"/>
      <c r="D65" s="172"/>
      <c r="E65" s="172"/>
      <c r="F65" s="172"/>
      <c r="G65" s="172"/>
      <c r="H65" s="172"/>
      <c r="I65" s="175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</row>
    <row r="66" spans="1:27" s="173" customFormat="1" ht="15.75" customHeight="1" x14ac:dyDescent="0.2">
      <c r="A66" s="172"/>
      <c r="B66" s="172"/>
      <c r="C66" s="175"/>
      <c r="D66" s="172"/>
      <c r="E66" s="172"/>
      <c r="F66" s="172"/>
      <c r="G66" s="172"/>
      <c r="H66" s="172"/>
      <c r="I66" s="175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</row>
    <row r="67" spans="1:27" s="173" customFormat="1" ht="15.75" customHeight="1" x14ac:dyDescent="0.2">
      <c r="A67" s="172"/>
      <c r="B67" s="172"/>
      <c r="C67" s="175"/>
      <c r="D67" s="172"/>
      <c r="E67" s="172"/>
      <c r="F67" s="172"/>
      <c r="G67" s="172"/>
      <c r="H67" s="172"/>
      <c r="I67" s="175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</row>
    <row r="68" spans="1:27" s="173" customFormat="1" ht="15.75" customHeight="1" x14ac:dyDescent="0.2">
      <c r="A68" s="172"/>
      <c r="B68" s="172"/>
      <c r="C68" s="175"/>
      <c r="D68" s="172"/>
      <c r="E68" s="172"/>
      <c r="F68" s="172"/>
      <c r="G68" s="172"/>
      <c r="H68" s="172"/>
      <c r="I68" s="175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</row>
    <row r="69" spans="1:27" s="173" customFormat="1" ht="15.75" customHeight="1" x14ac:dyDescent="0.2">
      <c r="A69" s="172"/>
      <c r="B69" s="172"/>
      <c r="C69" s="175"/>
      <c r="D69" s="172"/>
      <c r="E69" s="172"/>
      <c r="F69" s="172"/>
      <c r="G69" s="172"/>
      <c r="H69" s="172"/>
      <c r="I69" s="175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</row>
    <row r="70" spans="1:27" s="173" customFormat="1" ht="15.75" customHeight="1" x14ac:dyDescent="0.2">
      <c r="A70" s="172"/>
      <c r="B70" s="172"/>
      <c r="C70" s="175"/>
      <c r="D70" s="172"/>
      <c r="E70" s="172"/>
      <c r="F70" s="172"/>
      <c r="G70" s="172"/>
      <c r="H70" s="172"/>
      <c r="I70" s="175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</row>
    <row r="71" spans="1:27" s="173" customFormat="1" ht="15.75" customHeight="1" x14ac:dyDescent="0.2">
      <c r="A71" s="172"/>
      <c r="B71" s="172"/>
      <c r="C71" s="175"/>
      <c r="D71" s="172"/>
      <c r="E71" s="172"/>
      <c r="F71" s="172"/>
      <c r="G71" s="172"/>
      <c r="H71" s="172"/>
      <c r="I71" s="175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</row>
    <row r="72" spans="1:27" s="173" customFormat="1" ht="15.75" customHeight="1" x14ac:dyDescent="0.2">
      <c r="A72" s="172"/>
      <c r="B72" s="172"/>
      <c r="C72" s="175"/>
      <c r="D72" s="172"/>
      <c r="E72" s="172"/>
      <c r="F72" s="172"/>
      <c r="G72" s="172"/>
      <c r="H72" s="172"/>
      <c r="I72" s="175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</row>
    <row r="73" spans="1:27" s="173" customFormat="1" ht="15.75" customHeight="1" x14ac:dyDescent="0.2">
      <c r="A73" s="172"/>
      <c r="B73" s="172"/>
      <c r="C73" s="175"/>
      <c r="D73" s="172"/>
      <c r="E73" s="172"/>
      <c r="F73" s="172"/>
      <c r="G73" s="172"/>
      <c r="H73" s="172"/>
      <c r="I73" s="175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</row>
    <row r="74" spans="1:27" s="173" customFormat="1" ht="15.75" customHeight="1" x14ac:dyDescent="0.2">
      <c r="A74" s="172"/>
      <c r="B74" s="172"/>
      <c r="C74" s="175"/>
      <c r="D74" s="172"/>
      <c r="E74" s="172"/>
      <c r="F74" s="172"/>
      <c r="G74" s="172"/>
      <c r="H74" s="172"/>
      <c r="I74" s="175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</row>
    <row r="75" spans="1:27" s="173" customFormat="1" ht="15.75" customHeight="1" x14ac:dyDescent="0.2">
      <c r="A75" s="172"/>
      <c r="B75" s="172"/>
      <c r="C75" s="175"/>
      <c r="D75" s="172"/>
      <c r="E75" s="172"/>
      <c r="F75" s="172"/>
      <c r="G75" s="172"/>
      <c r="H75" s="172"/>
      <c r="I75" s="175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</row>
    <row r="76" spans="1:27" s="173" customFormat="1" ht="15.75" customHeight="1" x14ac:dyDescent="0.2">
      <c r="A76" s="172"/>
      <c r="B76" s="172"/>
      <c r="C76" s="175"/>
      <c r="D76" s="172"/>
      <c r="E76" s="172"/>
      <c r="F76" s="172"/>
      <c r="G76" s="172"/>
      <c r="H76" s="172"/>
      <c r="I76" s="175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</row>
    <row r="77" spans="1:27" s="173" customFormat="1" ht="15.75" customHeight="1" x14ac:dyDescent="0.2">
      <c r="A77" s="172"/>
      <c r="B77" s="172"/>
      <c r="C77" s="175"/>
      <c r="D77" s="172"/>
      <c r="E77" s="172"/>
      <c r="F77" s="172"/>
      <c r="G77" s="172"/>
      <c r="H77" s="172"/>
      <c r="I77" s="175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</row>
    <row r="78" spans="1:27" s="173" customFormat="1" ht="15.75" customHeight="1" x14ac:dyDescent="0.2">
      <c r="A78" s="172"/>
      <c r="B78" s="172"/>
      <c r="C78" s="175"/>
      <c r="D78" s="172"/>
      <c r="E78" s="172"/>
      <c r="F78" s="172"/>
      <c r="G78" s="172"/>
      <c r="H78" s="172"/>
      <c r="I78" s="175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</row>
    <row r="79" spans="1:27" s="173" customFormat="1" ht="15.75" customHeight="1" x14ac:dyDescent="0.2">
      <c r="A79" s="172"/>
      <c r="B79" s="172"/>
      <c r="C79" s="175"/>
      <c r="D79" s="172"/>
      <c r="E79" s="172"/>
      <c r="F79" s="172"/>
      <c r="G79" s="172"/>
      <c r="H79" s="172"/>
      <c r="I79" s="175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</row>
    <row r="80" spans="1:27" s="173" customFormat="1" ht="15.75" customHeight="1" x14ac:dyDescent="0.2">
      <c r="A80" s="172"/>
      <c r="B80" s="172"/>
      <c r="C80" s="175"/>
      <c r="D80" s="172"/>
      <c r="E80" s="172"/>
      <c r="F80" s="172"/>
      <c r="G80" s="172"/>
      <c r="H80" s="172"/>
      <c r="I80" s="175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</row>
    <row r="81" spans="1:27" s="173" customFormat="1" ht="15.75" customHeight="1" x14ac:dyDescent="0.2">
      <c r="A81" s="172"/>
      <c r="B81" s="172"/>
      <c r="C81" s="175"/>
      <c r="D81" s="172"/>
      <c r="E81" s="172"/>
      <c r="F81" s="172"/>
      <c r="G81" s="172"/>
      <c r="H81" s="172"/>
      <c r="I81" s="175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</row>
    <row r="82" spans="1:27" s="173" customFormat="1" ht="15.75" customHeight="1" x14ac:dyDescent="0.2">
      <c r="A82" s="172"/>
      <c r="B82" s="172"/>
      <c r="C82" s="175"/>
      <c r="D82" s="172"/>
      <c r="E82" s="172"/>
      <c r="F82" s="172"/>
      <c r="G82" s="172"/>
      <c r="H82" s="172"/>
      <c r="I82" s="175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</row>
    <row r="83" spans="1:27" s="173" customFormat="1" ht="15.75" customHeight="1" x14ac:dyDescent="0.2">
      <c r="A83" s="172"/>
      <c r="B83" s="172"/>
      <c r="C83" s="175"/>
      <c r="D83" s="172"/>
      <c r="E83" s="172"/>
      <c r="F83" s="172"/>
      <c r="G83" s="172"/>
      <c r="H83" s="172"/>
      <c r="I83" s="175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</row>
    <row r="84" spans="1:27" s="173" customFormat="1" ht="15.75" customHeight="1" x14ac:dyDescent="0.2">
      <c r="A84" s="172"/>
      <c r="B84" s="172"/>
      <c r="C84" s="175"/>
      <c r="D84" s="172"/>
      <c r="E84" s="172"/>
      <c r="F84" s="172"/>
      <c r="G84" s="172"/>
      <c r="H84" s="172"/>
      <c r="I84" s="175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</row>
    <row r="85" spans="1:27" s="173" customFormat="1" ht="15.75" customHeight="1" x14ac:dyDescent="0.2">
      <c r="A85" s="172"/>
      <c r="B85" s="172"/>
      <c r="C85" s="175"/>
      <c r="D85" s="172"/>
      <c r="E85" s="172"/>
      <c r="F85" s="172"/>
      <c r="G85" s="172"/>
      <c r="H85" s="172"/>
      <c r="I85" s="175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</row>
    <row r="86" spans="1:27" s="173" customFormat="1" ht="15.75" customHeight="1" x14ac:dyDescent="0.2">
      <c r="A86" s="172"/>
      <c r="B86" s="172"/>
      <c r="C86" s="175"/>
      <c r="D86" s="172"/>
      <c r="E86" s="172"/>
      <c r="F86" s="172"/>
      <c r="G86" s="172"/>
      <c r="H86" s="172"/>
      <c r="I86" s="175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</row>
    <row r="87" spans="1:27" s="173" customFormat="1" ht="15.75" customHeight="1" x14ac:dyDescent="0.2">
      <c r="A87" s="172"/>
      <c r="B87" s="172"/>
      <c r="C87" s="175"/>
      <c r="D87" s="172"/>
      <c r="E87" s="172"/>
      <c r="F87" s="172"/>
      <c r="G87" s="172"/>
      <c r="H87" s="172"/>
      <c r="I87" s="175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</row>
    <row r="88" spans="1:27" s="173" customFormat="1" ht="15.75" customHeight="1" x14ac:dyDescent="0.2">
      <c r="A88" s="172"/>
      <c r="B88" s="172"/>
      <c r="C88" s="175"/>
      <c r="D88" s="172"/>
      <c r="E88" s="172"/>
      <c r="F88" s="172"/>
      <c r="G88" s="172"/>
      <c r="H88" s="172"/>
      <c r="I88" s="175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</row>
    <row r="89" spans="1:27" s="173" customFormat="1" ht="15.75" customHeight="1" x14ac:dyDescent="0.2">
      <c r="A89" s="172"/>
      <c r="B89" s="172"/>
      <c r="C89" s="175"/>
      <c r="D89" s="172"/>
      <c r="E89" s="172"/>
      <c r="F89" s="172"/>
      <c r="G89" s="172"/>
      <c r="H89" s="172"/>
      <c r="I89" s="175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</row>
    <row r="90" spans="1:27" s="173" customFormat="1" ht="15.75" customHeight="1" x14ac:dyDescent="0.2">
      <c r="A90" s="172"/>
      <c r="B90" s="172"/>
      <c r="C90" s="175"/>
      <c r="D90" s="172"/>
      <c r="E90" s="172"/>
      <c r="F90" s="172"/>
      <c r="G90" s="172"/>
      <c r="H90" s="172"/>
      <c r="I90" s="175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</row>
    <row r="91" spans="1:27" s="173" customFormat="1" ht="15.75" customHeight="1" x14ac:dyDescent="0.2">
      <c r="A91" s="172"/>
      <c r="B91" s="172"/>
      <c r="C91" s="175"/>
      <c r="D91" s="172"/>
      <c r="E91" s="172"/>
      <c r="F91" s="172"/>
      <c r="G91" s="172"/>
      <c r="H91" s="172"/>
      <c r="I91" s="175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</row>
    <row r="92" spans="1:27" s="173" customFormat="1" ht="15.75" customHeight="1" x14ac:dyDescent="0.2">
      <c r="A92" s="172"/>
      <c r="B92" s="172"/>
      <c r="C92" s="175"/>
      <c r="D92" s="172"/>
      <c r="E92" s="172"/>
      <c r="F92" s="172"/>
      <c r="G92" s="172"/>
      <c r="H92" s="172"/>
      <c r="I92" s="175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</row>
    <row r="93" spans="1:27" s="173" customFormat="1" ht="15.75" customHeight="1" x14ac:dyDescent="0.2">
      <c r="A93" s="172"/>
      <c r="B93" s="172"/>
      <c r="C93" s="175"/>
      <c r="D93" s="172"/>
      <c r="E93" s="172"/>
      <c r="F93" s="172"/>
      <c r="G93" s="172"/>
      <c r="H93" s="172"/>
      <c r="I93" s="175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</row>
    <row r="94" spans="1:27" s="173" customFormat="1" ht="15.75" customHeight="1" x14ac:dyDescent="0.2">
      <c r="A94" s="172"/>
      <c r="B94" s="172"/>
      <c r="C94" s="175"/>
      <c r="D94" s="172"/>
      <c r="E94" s="172"/>
      <c r="F94" s="172"/>
      <c r="G94" s="172"/>
      <c r="H94" s="172"/>
      <c r="I94" s="175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</row>
    <row r="95" spans="1:27" s="173" customFormat="1" ht="15.75" customHeight="1" x14ac:dyDescent="0.2">
      <c r="A95" s="172"/>
      <c r="B95" s="172"/>
      <c r="C95" s="175"/>
      <c r="D95" s="172"/>
      <c r="E95" s="172"/>
      <c r="F95" s="172"/>
      <c r="G95" s="172"/>
      <c r="H95" s="172"/>
      <c r="I95" s="175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</row>
    <row r="96" spans="1:27" s="173" customFormat="1" ht="15.75" customHeight="1" x14ac:dyDescent="0.2">
      <c r="A96" s="172"/>
      <c r="B96" s="172"/>
      <c r="C96" s="175"/>
      <c r="D96" s="172"/>
      <c r="E96" s="172"/>
      <c r="F96" s="172"/>
      <c r="G96" s="172"/>
      <c r="H96" s="172"/>
      <c r="I96" s="175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</row>
    <row r="97" spans="1:27" s="173" customFormat="1" ht="15.75" customHeight="1" x14ac:dyDescent="0.2">
      <c r="A97" s="172"/>
      <c r="B97" s="172"/>
      <c r="C97" s="175"/>
      <c r="D97" s="172"/>
      <c r="E97" s="172"/>
      <c r="F97" s="172"/>
      <c r="G97" s="172"/>
      <c r="H97" s="172"/>
      <c r="I97" s="175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</row>
    <row r="98" spans="1:27" s="173" customFormat="1" ht="15.75" customHeight="1" x14ac:dyDescent="0.2">
      <c r="A98" s="172"/>
      <c r="B98" s="172"/>
      <c r="C98" s="175"/>
      <c r="D98" s="172"/>
      <c r="E98" s="172"/>
      <c r="F98" s="172"/>
      <c r="G98" s="172"/>
      <c r="H98" s="172"/>
      <c r="I98" s="175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</row>
    <row r="99" spans="1:27" s="173" customFormat="1" ht="15.75" customHeight="1" x14ac:dyDescent="0.2">
      <c r="A99" s="172"/>
      <c r="B99" s="172"/>
      <c r="C99" s="175"/>
      <c r="D99" s="172"/>
      <c r="E99" s="172"/>
      <c r="F99" s="172"/>
      <c r="G99" s="172"/>
      <c r="H99" s="172"/>
      <c r="I99" s="175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</row>
    <row r="100" spans="1:27" s="173" customFormat="1" ht="15.75" customHeight="1" x14ac:dyDescent="0.2">
      <c r="A100" s="172"/>
      <c r="B100" s="172"/>
      <c r="C100" s="175"/>
      <c r="D100" s="172"/>
      <c r="E100" s="172"/>
      <c r="F100" s="172"/>
      <c r="G100" s="172"/>
      <c r="H100" s="172"/>
      <c r="I100" s="175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</row>
    <row r="101" spans="1:27" s="173" customFormat="1" ht="15.75" customHeight="1" x14ac:dyDescent="0.2">
      <c r="A101" s="172"/>
      <c r="B101" s="172"/>
      <c r="C101" s="175"/>
      <c r="D101" s="172"/>
      <c r="E101" s="172"/>
      <c r="F101" s="172"/>
      <c r="G101" s="172"/>
      <c r="H101" s="172"/>
      <c r="I101" s="175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</row>
    <row r="102" spans="1:27" s="173" customFormat="1" ht="15.75" customHeight="1" x14ac:dyDescent="0.2">
      <c r="A102" s="172"/>
      <c r="B102" s="172"/>
      <c r="C102" s="175"/>
      <c r="D102" s="172"/>
      <c r="E102" s="172"/>
      <c r="F102" s="172"/>
      <c r="G102" s="172"/>
      <c r="H102" s="172"/>
      <c r="I102" s="175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</row>
    <row r="103" spans="1:27" s="173" customFormat="1" ht="15.75" customHeight="1" x14ac:dyDescent="0.2">
      <c r="A103" s="172"/>
      <c r="B103" s="172"/>
      <c r="C103" s="175"/>
      <c r="D103" s="172"/>
      <c r="E103" s="172"/>
      <c r="F103" s="172"/>
      <c r="G103" s="172"/>
      <c r="H103" s="172"/>
      <c r="I103" s="175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</row>
    <row r="104" spans="1:27" s="173" customFormat="1" ht="15.75" customHeight="1" x14ac:dyDescent="0.2">
      <c r="A104" s="172"/>
      <c r="B104" s="172"/>
      <c r="C104" s="175"/>
      <c r="D104" s="172"/>
      <c r="E104" s="172"/>
      <c r="F104" s="172"/>
      <c r="G104" s="172"/>
      <c r="H104" s="172"/>
      <c r="I104" s="175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</row>
    <row r="105" spans="1:27" s="173" customFormat="1" ht="15.75" customHeight="1" x14ac:dyDescent="0.2">
      <c r="A105" s="172"/>
      <c r="B105" s="172"/>
      <c r="C105" s="175"/>
      <c r="D105" s="172"/>
      <c r="E105" s="172"/>
      <c r="F105" s="172"/>
      <c r="G105" s="172"/>
      <c r="H105" s="172"/>
      <c r="I105" s="175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</row>
    <row r="106" spans="1:27" s="173" customFormat="1" ht="15.75" customHeight="1" x14ac:dyDescent="0.2">
      <c r="A106" s="172"/>
      <c r="B106" s="172"/>
      <c r="C106" s="175"/>
      <c r="D106" s="172"/>
      <c r="E106" s="172"/>
      <c r="F106" s="172"/>
      <c r="G106" s="172"/>
      <c r="H106" s="172"/>
      <c r="I106" s="175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</row>
    <row r="107" spans="1:27" s="173" customFormat="1" ht="15.75" customHeight="1" x14ac:dyDescent="0.2">
      <c r="A107" s="172"/>
      <c r="B107" s="172"/>
      <c r="C107" s="175"/>
      <c r="D107" s="172"/>
      <c r="E107" s="172"/>
      <c r="F107" s="172"/>
      <c r="G107" s="172"/>
      <c r="H107" s="172"/>
      <c r="I107" s="175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</row>
    <row r="108" spans="1:27" s="173" customFormat="1" ht="15.75" customHeight="1" x14ac:dyDescent="0.2">
      <c r="A108" s="172"/>
      <c r="B108" s="172"/>
      <c r="C108" s="175"/>
      <c r="D108" s="172"/>
      <c r="E108" s="172"/>
      <c r="F108" s="172"/>
      <c r="G108" s="172"/>
      <c r="H108" s="172"/>
      <c r="I108" s="175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</row>
    <row r="109" spans="1:27" s="173" customFormat="1" ht="15.75" customHeight="1" x14ac:dyDescent="0.2">
      <c r="A109" s="172"/>
      <c r="B109" s="172"/>
      <c r="C109" s="175"/>
      <c r="D109" s="172"/>
      <c r="E109" s="172"/>
      <c r="F109" s="172"/>
      <c r="G109" s="172"/>
      <c r="H109" s="172"/>
      <c r="I109" s="175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</row>
    <row r="110" spans="1:27" s="173" customFormat="1" ht="15.75" customHeight="1" x14ac:dyDescent="0.2">
      <c r="A110" s="172"/>
      <c r="B110" s="172"/>
      <c r="C110" s="175"/>
      <c r="D110" s="172"/>
      <c r="E110" s="172"/>
      <c r="F110" s="172"/>
      <c r="G110" s="172"/>
      <c r="H110" s="172"/>
      <c r="I110" s="175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</row>
    <row r="111" spans="1:27" s="173" customFormat="1" ht="15.75" customHeight="1" x14ac:dyDescent="0.2">
      <c r="A111" s="172"/>
      <c r="B111" s="172"/>
      <c r="C111" s="175"/>
      <c r="D111" s="172"/>
      <c r="E111" s="172"/>
      <c r="F111" s="172"/>
      <c r="G111" s="172"/>
      <c r="H111" s="172"/>
      <c r="I111" s="175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</row>
    <row r="112" spans="1:27" s="173" customFormat="1" ht="15.75" customHeight="1" x14ac:dyDescent="0.2">
      <c r="A112" s="172"/>
      <c r="B112" s="172"/>
      <c r="C112" s="175"/>
      <c r="D112" s="172"/>
      <c r="E112" s="172"/>
      <c r="F112" s="172"/>
      <c r="G112" s="172"/>
      <c r="H112" s="172"/>
      <c r="I112" s="175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</row>
    <row r="113" spans="1:27" s="173" customFormat="1" ht="15.75" customHeight="1" x14ac:dyDescent="0.2">
      <c r="A113" s="172"/>
      <c r="B113" s="172"/>
      <c r="C113" s="175"/>
      <c r="D113" s="172"/>
      <c r="E113" s="172"/>
      <c r="F113" s="172"/>
      <c r="G113" s="172"/>
      <c r="H113" s="172"/>
      <c r="I113" s="175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</row>
    <row r="114" spans="1:27" s="173" customFormat="1" ht="15.75" customHeight="1" x14ac:dyDescent="0.2">
      <c r="A114" s="172"/>
      <c r="B114" s="172"/>
      <c r="C114" s="175"/>
      <c r="D114" s="172"/>
      <c r="E114" s="172"/>
      <c r="F114" s="172"/>
      <c r="G114" s="172"/>
      <c r="H114" s="172"/>
      <c r="I114" s="175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</row>
    <row r="115" spans="1:27" s="173" customFormat="1" ht="15.75" customHeight="1" x14ac:dyDescent="0.2">
      <c r="A115" s="172"/>
      <c r="B115" s="172"/>
      <c r="C115" s="175"/>
      <c r="D115" s="172"/>
      <c r="E115" s="172"/>
      <c r="F115" s="172"/>
      <c r="G115" s="172"/>
      <c r="H115" s="172"/>
      <c r="I115" s="175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</row>
    <row r="116" spans="1:27" s="173" customFormat="1" ht="15.75" customHeight="1" x14ac:dyDescent="0.2">
      <c r="A116" s="172"/>
      <c r="B116" s="172"/>
      <c r="C116" s="175"/>
      <c r="D116" s="172"/>
      <c r="E116" s="172"/>
      <c r="F116" s="172"/>
      <c r="G116" s="172"/>
      <c r="H116" s="172"/>
      <c r="I116" s="175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</row>
    <row r="117" spans="1:27" s="173" customFormat="1" ht="15.75" customHeight="1" x14ac:dyDescent="0.2">
      <c r="A117" s="172"/>
      <c r="B117" s="172"/>
      <c r="C117" s="175"/>
      <c r="D117" s="172"/>
      <c r="E117" s="172"/>
      <c r="F117" s="172"/>
      <c r="G117" s="172"/>
      <c r="H117" s="172"/>
      <c r="I117" s="175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</row>
    <row r="118" spans="1:27" s="173" customFormat="1" ht="15.75" customHeight="1" x14ac:dyDescent="0.2">
      <c r="A118" s="172"/>
      <c r="B118" s="172"/>
      <c r="C118" s="175"/>
      <c r="D118" s="172"/>
      <c r="E118" s="172"/>
      <c r="F118" s="172"/>
      <c r="G118" s="172"/>
      <c r="H118" s="172"/>
      <c r="I118" s="175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</row>
    <row r="119" spans="1:27" s="173" customFormat="1" ht="15.75" customHeight="1" x14ac:dyDescent="0.2">
      <c r="A119" s="172"/>
      <c r="B119" s="172"/>
      <c r="C119" s="175"/>
      <c r="D119" s="172"/>
      <c r="E119" s="172"/>
      <c r="F119" s="172"/>
      <c r="G119" s="172"/>
      <c r="H119" s="172"/>
      <c r="I119" s="175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</row>
    <row r="120" spans="1:27" s="173" customFormat="1" ht="15.75" customHeight="1" x14ac:dyDescent="0.2">
      <c r="A120" s="172"/>
      <c r="B120" s="172"/>
      <c r="C120" s="175"/>
      <c r="D120" s="172"/>
      <c r="E120" s="172"/>
      <c r="F120" s="172"/>
      <c r="G120" s="172"/>
      <c r="H120" s="172"/>
      <c r="I120" s="175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</row>
    <row r="121" spans="1:27" s="173" customFormat="1" ht="15.75" customHeight="1" x14ac:dyDescent="0.2">
      <c r="A121" s="172"/>
      <c r="B121" s="172"/>
      <c r="C121" s="175"/>
      <c r="D121" s="172"/>
      <c r="E121" s="172"/>
      <c r="F121" s="172"/>
      <c r="G121" s="172"/>
      <c r="H121" s="172"/>
      <c r="I121" s="175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</row>
    <row r="122" spans="1:27" s="173" customFormat="1" ht="15.75" customHeight="1" x14ac:dyDescent="0.2">
      <c r="A122" s="172"/>
      <c r="B122" s="172"/>
      <c r="C122" s="175"/>
      <c r="D122" s="172"/>
      <c r="E122" s="172"/>
      <c r="F122" s="172"/>
      <c r="G122" s="172"/>
      <c r="H122" s="172"/>
      <c r="I122" s="175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</row>
    <row r="123" spans="1:27" s="173" customFormat="1" ht="15.75" customHeight="1" x14ac:dyDescent="0.2">
      <c r="A123" s="172"/>
      <c r="B123" s="172"/>
      <c r="C123" s="175"/>
      <c r="D123" s="172"/>
      <c r="E123" s="172"/>
      <c r="F123" s="172"/>
      <c r="G123" s="172"/>
      <c r="H123" s="172"/>
      <c r="I123" s="175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</row>
    <row r="124" spans="1:27" s="173" customFormat="1" ht="15.75" customHeight="1" x14ac:dyDescent="0.2">
      <c r="A124" s="172"/>
      <c r="B124" s="172"/>
      <c r="C124" s="175"/>
      <c r="D124" s="172"/>
      <c r="E124" s="172"/>
      <c r="F124" s="172"/>
      <c r="G124" s="172"/>
      <c r="H124" s="172"/>
      <c r="I124" s="175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</row>
    <row r="125" spans="1:27" s="173" customFormat="1" ht="15.75" customHeight="1" x14ac:dyDescent="0.2">
      <c r="A125" s="172"/>
      <c r="B125" s="172"/>
      <c r="C125" s="175"/>
      <c r="D125" s="172"/>
      <c r="E125" s="172"/>
      <c r="F125" s="172"/>
      <c r="G125" s="172"/>
      <c r="H125" s="172"/>
      <c r="I125" s="175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</row>
    <row r="126" spans="1:27" s="173" customFormat="1" ht="15.75" customHeight="1" x14ac:dyDescent="0.2">
      <c r="A126" s="172"/>
      <c r="B126" s="172"/>
      <c r="C126" s="175"/>
      <c r="D126" s="172"/>
      <c r="E126" s="172"/>
      <c r="F126" s="172"/>
      <c r="G126" s="172"/>
      <c r="H126" s="172"/>
      <c r="I126" s="175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</row>
    <row r="127" spans="1:27" s="173" customFormat="1" ht="15.75" customHeight="1" x14ac:dyDescent="0.2">
      <c r="A127" s="172"/>
      <c r="B127" s="172"/>
      <c r="C127" s="175"/>
      <c r="D127" s="172"/>
      <c r="E127" s="172"/>
      <c r="F127" s="172"/>
      <c r="G127" s="172"/>
      <c r="H127" s="172"/>
      <c r="I127" s="175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</row>
    <row r="128" spans="1:27" s="173" customFormat="1" ht="15.75" customHeight="1" x14ac:dyDescent="0.2">
      <c r="A128" s="172"/>
      <c r="B128" s="172"/>
      <c r="C128" s="175"/>
      <c r="D128" s="172"/>
      <c r="E128" s="172"/>
      <c r="F128" s="172"/>
      <c r="G128" s="172"/>
      <c r="H128" s="172"/>
      <c r="I128" s="175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</row>
    <row r="129" spans="1:27" s="173" customFormat="1" ht="15.75" customHeight="1" x14ac:dyDescent="0.2">
      <c r="A129" s="172"/>
      <c r="B129" s="172"/>
      <c r="C129" s="175"/>
      <c r="D129" s="172"/>
      <c r="E129" s="172"/>
      <c r="F129" s="172"/>
      <c r="G129" s="172"/>
      <c r="H129" s="172"/>
      <c r="I129" s="175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</row>
    <row r="130" spans="1:27" s="173" customFormat="1" ht="15.75" customHeight="1" x14ac:dyDescent="0.2">
      <c r="A130" s="172"/>
      <c r="B130" s="172"/>
      <c r="C130" s="175"/>
      <c r="D130" s="172"/>
      <c r="E130" s="172"/>
      <c r="F130" s="172"/>
      <c r="G130" s="172"/>
      <c r="H130" s="172"/>
      <c r="I130" s="175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</row>
    <row r="131" spans="1:27" s="173" customFormat="1" ht="15.75" customHeight="1" x14ac:dyDescent="0.2">
      <c r="A131" s="172"/>
      <c r="B131" s="172"/>
      <c r="C131" s="175"/>
      <c r="D131" s="172"/>
      <c r="E131" s="172"/>
      <c r="F131" s="172"/>
      <c r="G131" s="172"/>
      <c r="H131" s="172"/>
      <c r="I131" s="175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</row>
    <row r="132" spans="1:27" s="173" customFormat="1" ht="15.75" customHeight="1" x14ac:dyDescent="0.2">
      <c r="A132" s="172"/>
      <c r="B132" s="172"/>
      <c r="C132" s="175"/>
      <c r="D132" s="172"/>
      <c r="E132" s="172"/>
      <c r="F132" s="172"/>
      <c r="G132" s="172"/>
      <c r="H132" s="172"/>
      <c r="I132" s="175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</row>
    <row r="133" spans="1:27" s="173" customFormat="1" ht="15.75" customHeight="1" x14ac:dyDescent="0.2">
      <c r="A133" s="172"/>
      <c r="B133" s="172"/>
      <c r="C133" s="175"/>
      <c r="D133" s="172"/>
      <c r="E133" s="172"/>
      <c r="F133" s="172"/>
      <c r="G133" s="172"/>
      <c r="H133" s="172"/>
      <c r="I133" s="175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</row>
    <row r="134" spans="1:27" s="173" customFormat="1" ht="15.75" customHeight="1" x14ac:dyDescent="0.2">
      <c r="A134" s="172"/>
      <c r="B134" s="172"/>
      <c r="C134" s="175"/>
      <c r="D134" s="172"/>
      <c r="E134" s="172"/>
      <c r="F134" s="172"/>
      <c r="G134" s="172"/>
      <c r="H134" s="172"/>
      <c r="I134" s="175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</row>
    <row r="135" spans="1:27" s="173" customFormat="1" ht="15.75" customHeight="1" x14ac:dyDescent="0.2">
      <c r="A135" s="172"/>
      <c r="B135" s="172"/>
      <c r="C135" s="175"/>
      <c r="D135" s="172"/>
      <c r="E135" s="172"/>
      <c r="F135" s="172"/>
      <c r="G135" s="172"/>
      <c r="H135" s="172"/>
      <c r="I135" s="175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</row>
    <row r="136" spans="1:27" s="173" customFormat="1" ht="15.75" customHeight="1" x14ac:dyDescent="0.2">
      <c r="A136" s="172"/>
      <c r="B136" s="172"/>
      <c r="C136" s="175"/>
      <c r="D136" s="172"/>
      <c r="E136" s="172"/>
      <c r="F136" s="172"/>
      <c r="G136" s="172"/>
      <c r="H136" s="172"/>
      <c r="I136" s="175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</row>
    <row r="137" spans="1:27" s="173" customFormat="1" ht="15.75" customHeight="1" x14ac:dyDescent="0.2">
      <c r="A137" s="172"/>
      <c r="B137" s="172"/>
      <c r="C137" s="175"/>
      <c r="D137" s="172"/>
      <c r="E137" s="172"/>
      <c r="F137" s="172"/>
      <c r="G137" s="172"/>
      <c r="H137" s="172"/>
      <c r="I137" s="175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</row>
    <row r="138" spans="1:27" s="173" customFormat="1" ht="15.75" customHeight="1" x14ac:dyDescent="0.2">
      <c r="A138" s="172"/>
      <c r="B138" s="172"/>
      <c r="C138" s="175"/>
      <c r="D138" s="172"/>
      <c r="E138" s="172"/>
      <c r="F138" s="172"/>
      <c r="G138" s="172"/>
      <c r="H138" s="172"/>
      <c r="I138" s="175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</row>
    <row r="139" spans="1:27" s="173" customFormat="1" ht="15.75" customHeight="1" x14ac:dyDescent="0.2">
      <c r="A139" s="172"/>
      <c r="B139" s="172"/>
      <c r="C139" s="175"/>
      <c r="D139" s="172"/>
      <c r="E139" s="172"/>
      <c r="F139" s="172"/>
      <c r="G139" s="172"/>
      <c r="H139" s="172"/>
      <c r="I139" s="175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</row>
    <row r="140" spans="1:27" s="173" customFormat="1" ht="15.75" customHeight="1" x14ac:dyDescent="0.2">
      <c r="A140" s="172"/>
      <c r="B140" s="172"/>
      <c r="C140" s="175"/>
      <c r="D140" s="172"/>
      <c r="E140" s="172"/>
      <c r="F140" s="172"/>
      <c r="G140" s="172"/>
      <c r="H140" s="172"/>
      <c r="I140" s="175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</row>
    <row r="141" spans="1:27" s="173" customFormat="1" ht="15.75" customHeight="1" x14ac:dyDescent="0.2">
      <c r="A141" s="172"/>
      <c r="B141" s="172"/>
      <c r="C141" s="175"/>
      <c r="D141" s="172"/>
      <c r="E141" s="172"/>
      <c r="F141" s="172"/>
      <c r="G141" s="172"/>
      <c r="H141" s="172"/>
      <c r="I141" s="175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</row>
    <row r="142" spans="1:27" s="173" customFormat="1" ht="15.75" customHeight="1" x14ac:dyDescent="0.2">
      <c r="A142" s="172"/>
      <c r="B142" s="172"/>
      <c r="C142" s="175"/>
      <c r="D142" s="172"/>
      <c r="E142" s="172"/>
      <c r="F142" s="172"/>
      <c r="G142" s="172"/>
      <c r="H142" s="172"/>
      <c r="I142" s="175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</row>
    <row r="143" spans="1:27" s="173" customFormat="1" ht="15.75" customHeight="1" x14ac:dyDescent="0.2">
      <c r="A143" s="172"/>
      <c r="B143" s="172"/>
      <c r="C143" s="175"/>
      <c r="D143" s="172"/>
      <c r="E143" s="172"/>
      <c r="F143" s="172"/>
      <c r="G143" s="172"/>
      <c r="H143" s="172"/>
      <c r="I143" s="175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</row>
    <row r="144" spans="1:27" s="173" customFormat="1" ht="15.75" customHeight="1" x14ac:dyDescent="0.2">
      <c r="A144" s="172"/>
      <c r="B144" s="172"/>
      <c r="C144" s="175"/>
      <c r="D144" s="172"/>
      <c r="E144" s="172"/>
      <c r="F144" s="172"/>
      <c r="G144" s="172"/>
      <c r="H144" s="172"/>
      <c r="I144" s="175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</row>
    <row r="145" spans="1:27" s="173" customFormat="1" ht="15.75" customHeight="1" x14ac:dyDescent="0.2">
      <c r="A145" s="172"/>
      <c r="B145" s="172"/>
      <c r="C145" s="175"/>
      <c r="D145" s="172"/>
      <c r="E145" s="172"/>
      <c r="F145" s="172"/>
      <c r="G145" s="172"/>
      <c r="H145" s="172"/>
      <c r="I145" s="175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</row>
    <row r="146" spans="1:27" s="173" customFormat="1" ht="15.75" customHeight="1" x14ac:dyDescent="0.2">
      <c r="A146" s="172"/>
      <c r="B146" s="172"/>
      <c r="C146" s="175"/>
      <c r="D146" s="172"/>
      <c r="E146" s="172"/>
      <c r="F146" s="172"/>
      <c r="G146" s="172"/>
      <c r="H146" s="172"/>
      <c r="I146" s="175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</row>
    <row r="147" spans="1:27" s="173" customFormat="1" ht="15.75" customHeight="1" x14ac:dyDescent="0.2">
      <c r="A147" s="172"/>
      <c r="B147" s="172"/>
      <c r="C147" s="175"/>
      <c r="D147" s="172"/>
      <c r="E147" s="172"/>
      <c r="F147" s="172"/>
      <c r="G147" s="172"/>
      <c r="H147" s="172"/>
      <c r="I147" s="175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</row>
    <row r="148" spans="1:27" s="173" customFormat="1" ht="15.75" customHeight="1" x14ac:dyDescent="0.2">
      <c r="A148" s="172"/>
      <c r="B148" s="172"/>
      <c r="C148" s="175"/>
      <c r="D148" s="172"/>
      <c r="E148" s="172"/>
      <c r="F148" s="172"/>
      <c r="G148" s="172"/>
      <c r="H148" s="172"/>
      <c r="I148" s="175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</row>
    <row r="149" spans="1:27" s="173" customFormat="1" ht="15.75" customHeight="1" x14ac:dyDescent="0.2">
      <c r="A149" s="172"/>
      <c r="B149" s="172"/>
      <c r="C149" s="175"/>
      <c r="D149" s="172"/>
      <c r="E149" s="172"/>
      <c r="F149" s="172"/>
      <c r="G149" s="172"/>
      <c r="H149" s="172"/>
      <c r="I149" s="175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</row>
    <row r="150" spans="1:27" s="173" customFormat="1" ht="15.75" customHeight="1" x14ac:dyDescent="0.2">
      <c r="A150" s="172"/>
      <c r="B150" s="172"/>
      <c r="C150" s="175"/>
      <c r="D150" s="172"/>
      <c r="E150" s="172"/>
      <c r="F150" s="172"/>
      <c r="G150" s="172"/>
      <c r="H150" s="172"/>
      <c r="I150" s="175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</row>
    <row r="151" spans="1:27" s="173" customFormat="1" ht="15.75" customHeight="1" x14ac:dyDescent="0.2">
      <c r="A151" s="172"/>
      <c r="B151" s="172"/>
      <c r="C151" s="175"/>
      <c r="D151" s="172"/>
      <c r="E151" s="172"/>
      <c r="F151" s="172"/>
      <c r="G151" s="172"/>
      <c r="H151" s="172"/>
      <c r="I151" s="175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</row>
    <row r="152" spans="1:27" s="173" customFormat="1" ht="15.75" customHeight="1" x14ac:dyDescent="0.2">
      <c r="A152" s="172"/>
      <c r="B152" s="172"/>
      <c r="C152" s="175"/>
      <c r="D152" s="172"/>
      <c r="E152" s="172"/>
      <c r="F152" s="172"/>
      <c r="G152" s="172"/>
      <c r="H152" s="172"/>
      <c r="I152" s="175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</row>
    <row r="153" spans="1:27" s="173" customFormat="1" ht="15.75" customHeight="1" x14ac:dyDescent="0.2">
      <c r="A153" s="172"/>
      <c r="B153" s="172"/>
      <c r="C153" s="175"/>
      <c r="D153" s="172"/>
      <c r="E153" s="172"/>
      <c r="F153" s="172"/>
      <c r="G153" s="172"/>
      <c r="H153" s="172"/>
      <c r="I153" s="175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</row>
    <row r="154" spans="1:27" s="173" customFormat="1" ht="15.75" customHeight="1" x14ac:dyDescent="0.2">
      <c r="A154" s="172"/>
      <c r="B154" s="172"/>
      <c r="C154" s="175"/>
      <c r="D154" s="172"/>
      <c r="E154" s="172"/>
      <c r="F154" s="172"/>
      <c r="G154" s="172"/>
      <c r="H154" s="172"/>
      <c r="I154" s="175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</row>
    <row r="155" spans="1:27" s="173" customFormat="1" ht="15.75" customHeight="1" x14ac:dyDescent="0.2">
      <c r="A155" s="172"/>
      <c r="B155" s="172"/>
      <c r="C155" s="175"/>
      <c r="D155" s="172"/>
      <c r="E155" s="172"/>
      <c r="F155" s="172"/>
      <c r="G155" s="172"/>
      <c r="H155" s="172"/>
      <c r="I155" s="175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</row>
    <row r="156" spans="1:27" s="173" customFormat="1" ht="15.75" customHeight="1" x14ac:dyDescent="0.2">
      <c r="A156" s="172"/>
      <c r="B156" s="172"/>
      <c r="C156" s="175"/>
      <c r="D156" s="172"/>
      <c r="E156" s="172"/>
      <c r="F156" s="172"/>
      <c r="G156" s="172"/>
      <c r="H156" s="172"/>
      <c r="I156" s="175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</row>
    <row r="157" spans="1:27" s="173" customFormat="1" ht="15.75" customHeight="1" x14ac:dyDescent="0.2">
      <c r="A157" s="172"/>
      <c r="B157" s="172"/>
      <c r="C157" s="175"/>
      <c r="D157" s="172"/>
      <c r="E157" s="172"/>
      <c r="F157" s="172"/>
      <c r="G157" s="172"/>
      <c r="H157" s="172"/>
      <c r="I157" s="175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</row>
    <row r="158" spans="1:27" s="173" customFormat="1" ht="15.75" customHeight="1" x14ac:dyDescent="0.2">
      <c r="A158" s="172"/>
      <c r="B158" s="172"/>
      <c r="C158" s="175"/>
      <c r="D158" s="172"/>
      <c r="E158" s="172"/>
      <c r="F158" s="172"/>
      <c r="G158" s="172"/>
      <c r="H158" s="172"/>
      <c r="I158" s="175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</row>
    <row r="159" spans="1:27" s="173" customFormat="1" ht="15.75" customHeight="1" x14ac:dyDescent="0.2">
      <c r="A159" s="172"/>
      <c r="B159" s="172"/>
      <c r="C159" s="175"/>
      <c r="D159" s="172"/>
      <c r="E159" s="172"/>
      <c r="F159" s="172"/>
      <c r="G159" s="172"/>
      <c r="H159" s="172"/>
      <c r="I159" s="175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</row>
    <row r="160" spans="1:27" s="173" customFormat="1" ht="15.75" customHeight="1" x14ac:dyDescent="0.2">
      <c r="A160" s="172"/>
      <c r="B160" s="172"/>
      <c r="C160" s="175"/>
      <c r="D160" s="172"/>
      <c r="E160" s="172"/>
      <c r="F160" s="172"/>
      <c r="G160" s="172"/>
      <c r="H160" s="172"/>
      <c r="I160" s="175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</row>
    <row r="161" spans="1:27" s="173" customFormat="1" ht="15.75" customHeight="1" x14ac:dyDescent="0.2">
      <c r="A161" s="172"/>
      <c r="B161" s="172"/>
      <c r="C161" s="175"/>
      <c r="D161" s="172"/>
      <c r="E161" s="172"/>
      <c r="F161" s="172"/>
      <c r="G161" s="172"/>
      <c r="H161" s="172"/>
      <c r="I161" s="175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</row>
    <row r="162" spans="1:27" s="173" customFormat="1" ht="15.75" customHeight="1" x14ac:dyDescent="0.2">
      <c r="A162" s="172"/>
      <c r="B162" s="172"/>
      <c r="C162" s="175"/>
      <c r="D162" s="172"/>
      <c r="E162" s="172"/>
      <c r="F162" s="172"/>
      <c r="G162" s="172"/>
      <c r="H162" s="172"/>
      <c r="I162" s="175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</row>
    <row r="163" spans="1:27" s="173" customFormat="1" ht="15.75" customHeight="1" x14ac:dyDescent="0.2">
      <c r="A163" s="172"/>
      <c r="B163" s="172"/>
      <c r="C163" s="175"/>
      <c r="D163" s="172"/>
      <c r="E163" s="172"/>
      <c r="F163" s="172"/>
      <c r="G163" s="172"/>
      <c r="H163" s="172"/>
      <c r="I163" s="175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</row>
    <row r="164" spans="1:27" s="173" customFormat="1" ht="15.75" customHeight="1" x14ac:dyDescent="0.2">
      <c r="A164" s="172"/>
      <c r="B164" s="172"/>
      <c r="C164" s="175"/>
      <c r="D164" s="172"/>
      <c r="E164" s="172"/>
      <c r="F164" s="172"/>
      <c r="G164" s="172"/>
      <c r="H164" s="172"/>
      <c r="I164" s="175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</row>
    <row r="165" spans="1:27" s="173" customFormat="1" ht="15.75" customHeight="1" x14ac:dyDescent="0.2">
      <c r="A165" s="172"/>
      <c r="B165" s="172"/>
      <c r="C165" s="175"/>
      <c r="D165" s="172"/>
      <c r="E165" s="172"/>
      <c r="F165" s="172"/>
      <c r="G165" s="172"/>
      <c r="H165" s="172"/>
      <c r="I165" s="175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</row>
    <row r="166" spans="1:27" s="173" customFormat="1" ht="15.75" customHeight="1" x14ac:dyDescent="0.2">
      <c r="A166" s="172"/>
      <c r="B166" s="172"/>
      <c r="C166" s="175"/>
      <c r="D166" s="172"/>
      <c r="E166" s="172"/>
      <c r="F166" s="172"/>
      <c r="G166" s="172"/>
      <c r="H166" s="172"/>
      <c r="I166" s="175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</row>
    <row r="167" spans="1:27" s="173" customFormat="1" ht="15.75" customHeight="1" x14ac:dyDescent="0.2">
      <c r="A167" s="172"/>
      <c r="B167" s="172"/>
      <c r="C167" s="175"/>
      <c r="D167" s="172"/>
      <c r="E167" s="172"/>
      <c r="F167" s="172"/>
      <c r="G167" s="172"/>
      <c r="H167" s="172"/>
      <c r="I167" s="175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</row>
    <row r="168" spans="1:27" s="173" customFormat="1" ht="15.75" customHeight="1" x14ac:dyDescent="0.2">
      <c r="A168" s="172"/>
      <c r="B168" s="172"/>
      <c r="C168" s="175"/>
      <c r="D168" s="172"/>
      <c r="E168" s="172"/>
      <c r="F168" s="172"/>
      <c r="G168" s="172"/>
      <c r="H168" s="172"/>
      <c r="I168" s="175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</row>
    <row r="169" spans="1:27" s="173" customFormat="1" ht="15.75" customHeight="1" x14ac:dyDescent="0.2">
      <c r="A169" s="172"/>
      <c r="B169" s="172"/>
      <c r="C169" s="175"/>
      <c r="D169" s="172"/>
      <c r="E169" s="172"/>
      <c r="F169" s="172"/>
      <c r="G169" s="172"/>
      <c r="H169" s="172"/>
      <c r="I169" s="175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</row>
    <row r="170" spans="1:27" s="173" customFormat="1" ht="15.75" customHeight="1" x14ac:dyDescent="0.2">
      <c r="A170" s="172"/>
      <c r="B170" s="172"/>
      <c r="C170" s="175"/>
      <c r="D170" s="172"/>
      <c r="E170" s="172"/>
      <c r="F170" s="172"/>
      <c r="G170" s="172"/>
      <c r="H170" s="172"/>
      <c r="I170" s="175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</row>
    <row r="171" spans="1:27" s="173" customFormat="1" ht="15.75" customHeight="1" x14ac:dyDescent="0.2">
      <c r="A171" s="172"/>
      <c r="B171" s="172"/>
      <c r="C171" s="175"/>
      <c r="D171" s="172"/>
      <c r="E171" s="172"/>
      <c r="F171" s="172"/>
      <c r="G171" s="172"/>
      <c r="H171" s="172"/>
      <c r="I171" s="175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</row>
    <row r="172" spans="1:27" s="173" customFormat="1" ht="15.75" customHeight="1" x14ac:dyDescent="0.2">
      <c r="A172" s="172"/>
      <c r="B172" s="172"/>
      <c r="C172" s="175"/>
      <c r="D172" s="172"/>
      <c r="E172" s="172"/>
      <c r="F172" s="172"/>
      <c r="G172" s="172"/>
      <c r="H172" s="172"/>
      <c r="I172" s="175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</row>
    <row r="173" spans="1:27" s="173" customFormat="1" ht="15.75" customHeight="1" x14ac:dyDescent="0.2">
      <c r="A173" s="172"/>
      <c r="B173" s="172"/>
      <c r="C173" s="175"/>
      <c r="D173" s="172"/>
      <c r="E173" s="172"/>
      <c r="F173" s="172"/>
      <c r="G173" s="172"/>
      <c r="H173" s="172"/>
      <c r="I173" s="175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</row>
    <row r="174" spans="1:27" s="173" customFormat="1" ht="15.75" customHeight="1" x14ac:dyDescent="0.2">
      <c r="A174" s="172"/>
      <c r="B174" s="172"/>
      <c r="C174" s="175"/>
      <c r="D174" s="172"/>
      <c r="E174" s="172"/>
      <c r="F174" s="172"/>
      <c r="G174" s="172"/>
      <c r="H174" s="172"/>
      <c r="I174" s="175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</row>
    <row r="175" spans="1:27" s="173" customFormat="1" ht="15.75" customHeight="1" x14ac:dyDescent="0.2">
      <c r="A175" s="172"/>
      <c r="B175" s="172"/>
      <c r="C175" s="175"/>
      <c r="D175" s="172"/>
      <c r="E175" s="172"/>
      <c r="F175" s="172"/>
      <c r="G175" s="172"/>
      <c r="H175" s="172"/>
      <c r="I175" s="175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</row>
    <row r="176" spans="1:27" s="173" customFormat="1" ht="15.75" customHeight="1" x14ac:dyDescent="0.2">
      <c r="A176" s="172"/>
      <c r="B176" s="172"/>
      <c r="C176" s="175"/>
      <c r="D176" s="172"/>
      <c r="E176" s="172"/>
      <c r="F176" s="172"/>
      <c r="G176" s="172"/>
      <c r="H176" s="172"/>
      <c r="I176" s="175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</row>
    <row r="177" spans="1:27" s="173" customFormat="1" ht="15.75" customHeight="1" x14ac:dyDescent="0.2">
      <c r="A177" s="172"/>
      <c r="B177" s="172"/>
      <c r="C177" s="175"/>
      <c r="D177" s="172"/>
      <c r="E177" s="172"/>
      <c r="F177" s="172"/>
      <c r="G177" s="172"/>
      <c r="H177" s="172"/>
      <c r="I177" s="175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</row>
    <row r="178" spans="1:27" s="173" customFormat="1" ht="15.75" customHeight="1" x14ac:dyDescent="0.2">
      <c r="A178" s="172"/>
      <c r="B178" s="172"/>
      <c r="C178" s="175"/>
      <c r="D178" s="172"/>
      <c r="E178" s="172"/>
      <c r="F178" s="172"/>
      <c r="G178" s="172"/>
      <c r="H178" s="172"/>
      <c r="I178" s="175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2"/>
    </row>
    <row r="179" spans="1:27" s="173" customFormat="1" ht="15.75" customHeight="1" x14ac:dyDescent="0.2">
      <c r="A179" s="172"/>
      <c r="B179" s="172"/>
      <c r="C179" s="175"/>
      <c r="D179" s="172"/>
      <c r="E179" s="172"/>
      <c r="F179" s="172"/>
      <c r="G179" s="172"/>
      <c r="H179" s="172"/>
      <c r="I179" s="175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</row>
    <row r="180" spans="1:27" s="173" customFormat="1" ht="15.75" customHeight="1" x14ac:dyDescent="0.2">
      <c r="A180" s="172"/>
      <c r="B180" s="172"/>
      <c r="C180" s="175"/>
      <c r="D180" s="172"/>
      <c r="E180" s="172"/>
      <c r="F180" s="172"/>
      <c r="G180" s="172"/>
      <c r="H180" s="172"/>
      <c r="I180" s="175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</row>
    <row r="181" spans="1:27" s="173" customFormat="1" ht="15.75" customHeight="1" x14ac:dyDescent="0.2">
      <c r="A181" s="172"/>
      <c r="B181" s="172"/>
      <c r="C181" s="175"/>
      <c r="D181" s="172"/>
      <c r="E181" s="172"/>
      <c r="F181" s="172"/>
      <c r="G181" s="172"/>
      <c r="H181" s="172"/>
      <c r="I181" s="175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</row>
    <row r="182" spans="1:27" s="173" customFormat="1" ht="15.75" customHeight="1" x14ac:dyDescent="0.2">
      <c r="A182" s="172"/>
      <c r="B182" s="172"/>
      <c r="C182" s="175"/>
      <c r="D182" s="172"/>
      <c r="E182" s="172"/>
      <c r="F182" s="172"/>
      <c r="G182" s="172"/>
      <c r="H182" s="172"/>
      <c r="I182" s="175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</row>
    <row r="183" spans="1:27" s="173" customFormat="1" ht="15.75" customHeight="1" x14ac:dyDescent="0.2">
      <c r="A183" s="172"/>
      <c r="B183" s="172"/>
      <c r="C183" s="175"/>
      <c r="D183" s="172"/>
      <c r="E183" s="172"/>
      <c r="F183" s="172"/>
      <c r="G183" s="172"/>
      <c r="H183" s="172"/>
      <c r="I183" s="175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</row>
    <row r="184" spans="1:27" s="173" customFormat="1" ht="15.75" customHeight="1" x14ac:dyDescent="0.2">
      <c r="A184" s="172"/>
      <c r="B184" s="172"/>
      <c r="C184" s="175"/>
      <c r="D184" s="172"/>
      <c r="E184" s="172"/>
      <c r="F184" s="172"/>
      <c r="G184" s="172"/>
      <c r="H184" s="172"/>
      <c r="I184" s="175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</row>
    <row r="185" spans="1:27" s="173" customFormat="1" ht="15.75" customHeight="1" x14ac:dyDescent="0.2">
      <c r="A185" s="172"/>
      <c r="B185" s="172"/>
      <c r="C185" s="175"/>
      <c r="D185" s="172"/>
      <c r="E185" s="172"/>
      <c r="F185" s="172"/>
      <c r="G185" s="172"/>
      <c r="H185" s="172"/>
      <c r="I185" s="175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  <c r="AA185" s="172"/>
    </row>
    <row r="186" spans="1:27" s="173" customFormat="1" ht="15.75" customHeight="1" x14ac:dyDescent="0.2">
      <c r="A186" s="172"/>
      <c r="B186" s="172"/>
      <c r="C186" s="175"/>
      <c r="D186" s="172"/>
      <c r="E186" s="172"/>
      <c r="F186" s="172"/>
      <c r="G186" s="172"/>
      <c r="H186" s="172"/>
      <c r="I186" s="175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</row>
    <row r="187" spans="1:27" s="173" customFormat="1" ht="15.75" customHeight="1" x14ac:dyDescent="0.2">
      <c r="A187" s="172"/>
      <c r="B187" s="172"/>
      <c r="C187" s="175"/>
      <c r="D187" s="172"/>
      <c r="E187" s="172"/>
      <c r="F187" s="172"/>
      <c r="G187" s="172"/>
      <c r="H187" s="172"/>
      <c r="I187" s="175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</row>
    <row r="188" spans="1:27" s="173" customFormat="1" ht="15.75" customHeight="1" x14ac:dyDescent="0.2">
      <c r="A188" s="172"/>
      <c r="B188" s="172"/>
      <c r="C188" s="175"/>
      <c r="D188" s="172"/>
      <c r="E188" s="172"/>
      <c r="F188" s="172"/>
      <c r="G188" s="172"/>
      <c r="H188" s="172"/>
      <c r="I188" s="175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</row>
    <row r="189" spans="1:27" s="173" customFormat="1" ht="15.75" customHeight="1" x14ac:dyDescent="0.2">
      <c r="A189" s="172"/>
      <c r="B189" s="172"/>
      <c r="C189" s="175"/>
      <c r="D189" s="172"/>
      <c r="E189" s="172"/>
      <c r="F189" s="172"/>
      <c r="G189" s="172"/>
      <c r="H189" s="172"/>
      <c r="I189" s="175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</row>
    <row r="190" spans="1:27" s="173" customFormat="1" ht="15.75" customHeight="1" x14ac:dyDescent="0.2">
      <c r="A190" s="172"/>
      <c r="B190" s="172"/>
      <c r="C190" s="175"/>
      <c r="D190" s="172"/>
      <c r="E190" s="172"/>
      <c r="F190" s="172"/>
      <c r="G190" s="172"/>
      <c r="H190" s="172"/>
      <c r="I190" s="175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</row>
    <row r="191" spans="1:27" s="173" customFormat="1" ht="15.75" customHeight="1" x14ac:dyDescent="0.2">
      <c r="A191" s="172"/>
      <c r="B191" s="172"/>
      <c r="C191" s="175"/>
      <c r="D191" s="172"/>
      <c r="E191" s="172"/>
      <c r="F191" s="172"/>
      <c r="G191" s="172"/>
      <c r="H191" s="172"/>
      <c r="I191" s="175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</row>
    <row r="192" spans="1:27" s="173" customFormat="1" ht="15.75" customHeight="1" x14ac:dyDescent="0.2">
      <c r="A192" s="172"/>
      <c r="B192" s="172"/>
      <c r="C192" s="175"/>
      <c r="D192" s="172"/>
      <c r="E192" s="172"/>
      <c r="F192" s="172"/>
      <c r="G192" s="172"/>
      <c r="H192" s="172"/>
      <c r="I192" s="175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</row>
    <row r="193" spans="1:27" s="173" customFormat="1" ht="15.75" customHeight="1" x14ac:dyDescent="0.2">
      <c r="A193" s="172"/>
      <c r="B193" s="172"/>
      <c r="C193" s="175"/>
      <c r="D193" s="172"/>
      <c r="E193" s="172"/>
      <c r="F193" s="172"/>
      <c r="G193" s="172"/>
      <c r="H193" s="172"/>
      <c r="I193" s="175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</row>
    <row r="194" spans="1:27" s="173" customFormat="1" ht="15.75" customHeight="1" x14ac:dyDescent="0.2">
      <c r="A194" s="172"/>
      <c r="B194" s="172"/>
      <c r="C194" s="175"/>
      <c r="D194" s="172"/>
      <c r="E194" s="172"/>
      <c r="F194" s="172"/>
      <c r="G194" s="172"/>
      <c r="H194" s="172"/>
      <c r="I194" s="175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  <c r="AA194" s="172"/>
    </row>
    <row r="195" spans="1:27" s="173" customFormat="1" ht="15.75" customHeight="1" x14ac:dyDescent="0.2">
      <c r="A195" s="172"/>
      <c r="B195" s="172"/>
      <c r="C195" s="175"/>
      <c r="D195" s="172"/>
      <c r="E195" s="172"/>
      <c r="F195" s="172"/>
      <c r="G195" s="172"/>
      <c r="H195" s="172"/>
      <c r="I195" s="175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</row>
    <row r="196" spans="1:27" s="173" customFormat="1" ht="15.75" customHeight="1" x14ac:dyDescent="0.2">
      <c r="A196" s="172"/>
      <c r="B196" s="172"/>
      <c r="C196" s="175"/>
      <c r="D196" s="172"/>
      <c r="E196" s="172"/>
      <c r="F196" s="172"/>
      <c r="G196" s="172"/>
      <c r="H196" s="172"/>
      <c r="I196" s="175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72"/>
    </row>
    <row r="197" spans="1:27" s="173" customFormat="1" ht="15.75" customHeight="1" x14ac:dyDescent="0.2">
      <c r="A197" s="172"/>
      <c r="B197" s="172"/>
      <c r="C197" s="175"/>
      <c r="D197" s="172"/>
      <c r="E197" s="172"/>
      <c r="F197" s="172"/>
      <c r="G197" s="172"/>
      <c r="H197" s="172"/>
      <c r="I197" s="175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</row>
    <row r="198" spans="1:27" s="173" customFormat="1" ht="15.75" customHeight="1" x14ac:dyDescent="0.2">
      <c r="A198" s="172"/>
      <c r="B198" s="172"/>
      <c r="C198" s="175"/>
      <c r="D198" s="172"/>
      <c r="E198" s="172"/>
      <c r="F198" s="172"/>
      <c r="G198" s="172"/>
      <c r="H198" s="172"/>
      <c r="I198" s="175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  <c r="AA198" s="172"/>
    </row>
    <row r="199" spans="1:27" s="173" customFormat="1" ht="15.75" customHeight="1" x14ac:dyDescent="0.2">
      <c r="A199" s="172"/>
      <c r="B199" s="172"/>
      <c r="C199" s="175"/>
      <c r="D199" s="172"/>
      <c r="E199" s="172"/>
      <c r="F199" s="172"/>
      <c r="G199" s="172"/>
      <c r="H199" s="172"/>
      <c r="I199" s="175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72"/>
    </row>
    <row r="200" spans="1:27" s="173" customFormat="1" ht="15.75" customHeight="1" x14ac:dyDescent="0.2">
      <c r="A200" s="172"/>
      <c r="B200" s="172"/>
      <c r="C200" s="175"/>
      <c r="D200" s="172"/>
      <c r="E200" s="172"/>
      <c r="F200" s="172"/>
      <c r="G200" s="172"/>
      <c r="H200" s="172"/>
      <c r="I200" s="175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  <c r="AA200" s="172"/>
    </row>
    <row r="201" spans="1:27" s="173" customFormat="1" ht="15.75" customHeight="1" x14ac:dyDescent="0.2">
      <c r="A201" s="172"/>
      <c r="B201" s="172"/>
      <c r="C201" s="175"/>
      <c r="D201" s="172"/>
      <c r="E201" s="172"/>
      <c r="F201" s="172"/>
      <c r="G201" s="172"/>
      <c r="H201" s="172"/>
      <c r="I201" s="175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</row>
    <row r="202" spans="1:27" s="173" customFormat="1" ht="15.75" customHeight="1" x14ac:dyDescent="0.2">
      <c r="A202" s="172"/>
      <c r="B202" s="172"/>
      <c r="C202" s="175"/>
      <c r="D202" s="172"/>
      <c r="E202" s="172"/>
      <c r="F202" s="172"/>
      <c r="G202" s="172"/>
      <c r="H202" s="172"/>
      <c r="I202" s="175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</row>
    <row r="203" spans="1:27" s="173" customFormat="1" ht="15.75" customHeight="1" x14ac:dyDescent="0.2">
      <c r="A203" s="172"/>
      <c r="B203" s="172"/>
      <c r="C203" s="175"/>
      <c r="D203" s="172"/>
      <c r="E203" s="172"/>
      <c r="F203" s="172"/>
      <c r="G203" s="172"/>
      <c r="H203" s="172"/>
      <c r="I203" s="175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</row>
    <row r="204" spans="1:27" s="173" customFormat="1" ht="15.75" customHeight="1" x14ac:dyDescent="0.2">
      <c r="A204" s="172"/>
      <c r="B204" s="172"/>
      <c r="C204" s="175"/>
      <c r="D204" s="172"/>
      <c r="E204" s="172"/>
      <c r="F204" s="172"/>
      <c r="G204" s="172"/>
      <c r="H204" s="172"/>
      <c r="I204" s="175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</row>
    <row r="205" spans="1:27" s="173" customFormat="1" ht="15.75" customHeight="1" x14ac:dyDescent="0.2">
      <c r="A205" s="172"/>
      <c r="B205" s="172"/>
      <c r="C205" s="175"/>
      <c r="D205" s="172"/>
      <c r="E205" s="172"/>
      <c r="F205" s="172"/>
      <c r="G205" s="172"/>
      <c r="H205" s="172"/>
      <c r="I205" s="175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</row>
    <row r="206" spans="1:27" s="173" customFormat="1" ht="15.75" customHeight="1" x14ac:dyDescent="0.2">
      <c r="A206" s="172"/>
      <c r="B206" s="172"/>
      <c r="C206" s="175"/>
      <c r="D206" s="172"/>
      <c r="E206" s="172"/>
      <c r="F206" s="172"/>
      <c r="G206" s="172"/>
      <c r="H206" s="172"/>
      <c r="I206" s="175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</row>
    <row r="207" spans="1:27" s="173" customFormat="1" ht="15.75" customHeight="1" x14ac:dyDescent="0.2">
      <c r="A207" s="172"/>
      <c r="B207" s="172"/>
      <c r="C207" s="175"/>
      <c r="D207" s="172"/>
      <c r="E207" s="172"/>
      <c r="F207" s="172"/>
      <c r="G207" s="172"/>
      <c r="H207" s="172"/>
      <c r="I207" s="175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  <c r="AA207" s="172"/>
    </row>
    <row r="208" spans="1:27" s="173" customFormat="1" ht="15.75" customHeight="1" x14ac:dyDescent="0.2">
      <c r="A208" s="172"/>
      <c r="B208" s="172"/>
      <c r="C208" s="175"/>
      <c r="D208" s="172"/>
      <c r="E208" s="172"/>
      <c r="F208" s="172"/>
      <c r="G208" s="172"/>
      <c r="H208" s="172"/>
      <c r="I208" s="175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72"/>
    </row>
    <row r="209" spans="1:27" s="173" customFormat="1" ht="15.75" customHeight="1" x14ac:dyDescent="0.2">
      <c r="A209" s="172"/>
      <c r="B209" s="172"/>
      <c r="C209" s="175"/>
      <c r="D209" s="172"/>
      <c r="E209" s="172"/>
      <c r="F209" s="172"/>
      <c r="G209" s="172"/>
      <c r="H209" s="172"/>
      <c r="I209" s="175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  <c r="AA209" s="172"/>
    </row>
    <row r="210" spans="1:27" s="173" customFormat="1" ht="15.75" customHeight="1" x14ac:dyDescent="0.2">
      <c r="A210" s="172"/>
      <c r="B210" s="172"/>
      <c r="C210" s="175"/>
      <c r="D210" s="172"/>
      <c r="E210" s="172"/>
      <c r="F210" s="172"/>
      <c r="G210" s="172"/>
      <c r="H210" s="172"/>
      <c r="I210" s="175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  <c r="AA210" s="172"/>
    </row>
    <row r="211" spans="1:27" s="173" customFormat="1" ht="15.75" customHeight="1" x14ac:dyDescent="0.2">
      <c r="A211" s="172"/>
      <c r="B211" s="172"/>
      <c r="C211" s="175"/>
      <c r="D211" s="172"/>
      <c r="E211" s="172"/>
      <c r="F211" s="172"/>
      <c r="G211" s="172"/>
      <c r="H211" s="172"/>
      <c r="I211" s="175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  <c r="AA211" s="172"/>
    </row>
    <row r="212" spans="1:27" s="173" customFormat="1" ht="15.75" customHeight="1" x14ac:dyDescent="0.2">
      <c r="A212" s="172"/>
      <c r="B212" s="172"/>
      <c r="C212" s="175"/>
      <c r="D212" s="172"/>
      <c r="E212" s="172"/>
      <c r="F212" s="172"/>
      <c r="G212" s="172"/>
      <c r="H212" s="172"/>
      <c r="I212" s="175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</row>
    <row r="213" spans="1:27" s="173" customFormat="1" ht="15.75" customHeight="1" x14ac:dyDescent="0.2">
      <c r="A213" s="172"/>
      <c r="B213" s="172"/>
      <c r="C213" s="175"/>
      <c r="D213" s="172"/>
      <c r="E213" s="172"/>
      <c r="F213" s="172"/>
      <c r="G213" s="172"/>
      <c r="H213" s="172"/>
      <c r="I213" s="175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  <c r="AA213" s="172"/>
    </row>
    <row r="214" spans="1:27" s="173" customFormat="1" ht="15.75" customHeight="1" x14ac:dyDescent="0.2">
      <c r="A214" s="172"/>
      <c r="B214" s="172"/>
      <c r="C214" s="175"/>
      <c r="D214" s="172"/>
      <c r="E214" s="172"/>
      <c r="F214" s="172"/>
      <c r="G214" s="172"/>
      <c r="H214" s="172"/>
      <c r="I214" s="175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  <c r="AA214" s="172"/>
    </row>
    <row r="215" spans="1:27" s="173" customFormat="1" ht="15.75" customHeight="1" x14ac:dyDescent="0.2">
      <c r="A215" s="172"/>
      <c r="B215" s="172"/>
      <c r="C215" s="175"/>
      <c r="D215" s="172"/>
      <c r="E215" s="172"/>
      <c r="F215" s="172"/>
      <c r="G215" s="172"/>
      <c r="H215" s="172"/>
      <c r="I215" s="175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  <c r="AA215" s="172"/>
    </row>
    <row r="216" spans="1:27" s="173" customFormat="1" ht="15.75" customHeight="1" x14ac:dyDescent="0.2">
      <c r="A216" s="172"/>
      <c r="B216" s="172"/>
      <c r="C216" s="175"/>
      <c r="D216" s="172"/>
      <c r="E216" s="172"/>
      <c r="F216" s="172"/>
      <c r="G216" s="172"/>
      <c r="H216" s="172"/>
      <c r="I216" s="175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  <c r="AA216" s="172"/>
    </row>
    <row r="217" spans="1:27" s="173" customFormat="1" ht="15.75" customHeight="1" x14ac:dyDescent="0.2">
      <c r="A217" s="172"/>
      <c r="B217" s="172"/>
      <c r="C217" s="175"/>
      <c r="D217" s="172"/>
      <c r="E217" s="172"/>
      <c r="F217" s="172"/>
      <c r="G217" s="172"/>
      <c r="H217" s="172"/>
      <c r="I217" s="175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  <c r="AA217" s="172"/>
    </row>
    <row r="218" spans="1:27" s="173" customFormat="1" ht="15.75" customHeight="1" x14ac:dyDescent="0.2">
      <c r="A218" s="172"/>
      <c r="B218" s="172"/>
      <c r="C218" s="175"/>
      <c r="D218" s="172"/>
      <c r="E218" s="172"/>
      <c r="F218" s="172"/>
      <c r="G218" s="172"/>
      <c r="H218" s="172"/>
      <c r="I218" s="175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2"/>
    </row>
    <row r="219" spans="1:27" s="173" customFormat="1" ht="15.75" customHeight="1" x14ac:dyDescent="0.2">
      <c r="A219" s="172"/>
      <c r="B219" s="172"/>
      <c r="C219" s="175"/>
      <c r="D219" s="172"/>
      <c r="E219" s="172"/>
      <c r="F219" s="172"/>
      <c r="G219" s="172"/>
      <c r="H219" s="172"/>
      <c r="I219" s="175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  <c r="AA219" s="172"/>
    </row>
    <row r="220" spans="1:27" s="173" customFormat="1" ht="15.75" customHeight="1" x14ac:dyDescent="0.2">
      <c r="A220" s="172"/>
      <c r="B220" s="172"/>
      <c r="C220" s="175"/>
      <c r="D220" s="172"/>
      <c r="E220" s="172"/>
      <c r="F220" s="172"/>
      <c r="G220" s="172"/>
      <c r="H220" s="172"/>
      <c r="I220" s="175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  <c r="AA220" s="172"/>
    </row>
    <row r="221" spans="1:27" s="173" customFormat="1" ht="15.75" customHeight="1" x14ac:dyDescent="0.2">
      <c r="A221" s="172"/>
      <c r="B221" s="172"/>
      <c r="C221" s="175"/>
      <c r="D221" s="172"/>
      <c r="E221" s="172"/>
      <c r="F221" s="172"/>
      <c r="G221" s="172"/>
      <c r="H221" s="172"/>
      <c r="I221" s="175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  <c r="AA221" s="172"/>
    </row>
    <row r="222" spans="1:27" s="173" customFormat="1" ht="15.75" customHeight="1" x14ac:dyDescent="0.2">
      <c r="A222" s="172"/>
      <c r="B222" s="172"/>
      <c r="C222" s="175"/>
      <c r="D222" s="172"/>
      <c r="E222" s="172"/>
      <c r="F222" s="172"/>
      <c r="G222" s="172"/>
      <c r="H222" s="172"/>
      <c r="I222" s="175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</row>
    <row r="223" spans="1:27" s="173" customFormat="1" ht="15.75" customHeight="1" x14ac:dyDescent="0.2">
      <c r="A223" s="172"/>
      <c r="B223" s="172"/>
      <c r="C223" s="175"/>
      <c r="D223" s="172"/>
      <c r="E223" s="172"/>
      <c r="F223" s="172"/>
      <c r="G223" s="172"/>
      <c r="H223" s="172"/>
      <c r="I223" s="175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</row>
    <row r="224" spans="1:27" s="173" customFormat="1" ht="15.75" customHeight="1" x14ac:dyDescent="0.2">
      <c r="A224" s="172"/>
      <c r="B224" s="172"/>
      <c r="C224" s="175"/>
      <c r="D224" s="172"/>
      <c r="E224" s="172"/>
      <c r="F224" s="172"/>
      <c r="G224" s="172"/>
      <c r="H224" s="172"/>
      <c r="I224" s="175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</row>
    <row r="225" spans="1:27" s="173" customFormat="1" ht="15.75" customHeight="1" x14ac:dyDescent="0.2">
      <c r="A225" s="172"/>
      <c r="B225" s="172"/>
      <c r="C225" s="175"/>
      <c r="D225" s="172"/>
      <c r="E225" s="172"/>
      <c r="F225" s="172"/>
      <c r="G225" s="172"/>
      <c r="H225" s="172"/>
      <c r="I225" s="175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</row>
    <row r="226" spans="1:27" s="173" customFormat="1" ht="15.75" customHeight="1" x14ac:dyDescent="0.2">
      <c r="A226" s="172"/>
      <c r="B226" s="172"/>
      <c r="C226" s="175"/>
      <c r="D226" s="172"/>
      <c r="E226" s="172"/>
      <c r="F226" s="172"/>
      <c r="G226" s="172"/>
      <c r="H226" s="172"/>
      <c r="I226" s="175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</row>
    <row r="227" spans="1:27" s="173" customFormat="1" ht="15.75" customHeight="1" x14ac:dyDescent="0.2">
      <c r="A227" s="172"/>
      <c r="B227" s="172"/>
      <c r="C227" s="175"/>
      <c r="D227" s="172"/>
      <c r="E227" s="172"/>
      <c r="F227" s="172"/>
      <c r="G227" s="172"/>
      <c r="H227" s="172"/>
      <c r="I227" s="175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  <c r="AA227" s="172"/>
    </row>
    <row r="228" spans="1:27" s="173" customFormat="1" ht="15.75" customHeight="1" x14ac:dyDescent="0.2">
      <c r="A228" s="172"/>
      <c r="B228" s="172"/>
      <c r="C228" s="175"/>
      <c r="D228" s="172"/>
      <c r="E228" s="172"/>
      <c r="F228" s="172"/>
      <c r="G228" s="172"/>
      <c r="H228" s="172"/>
      <c r="I228" s="175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</row>
    <row r="229" spans="1:27" s="173" customFormat="1" ht="15.75" customHeight="1" x14ac:dyDescent="0.2">
      <c r="A229" s="172"/>
      <c r="B229" s="172"/>
      <c r="C229" s="175"/>
      <c r="D229" s="172"/>
      <c r="E229" s="172"/>
      <c r="F229" s="172"/>
      <c r="G229" s="172"/>
      <c r="H229" s="172"/>
      <c r="I229" s="175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  <c r="AA229" s="172"/>
    </row>
    <row r="230" spans="1:27" s="173" customFormat="1" ht="15.75" customHeight="1" x14ac:dyDescent="0.2">
      <c r="A230" s="172"/>
      <c r="B230" s="172"/>
      <c r="C230" s="175"/>
      <c r="D230" s="172"/>
      <c r="E230" s="172"/>
      <c r="F230" s="172"/>
      <c r="G230" s="172"/>
      <c r="H230" s="172"/>
      <c r="I230" s="175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</row>
    <row r="231" spans="1:27" s="173" customFormat="1" ht="15.75" customHeight="1" x14ac:dyDescent="0.2">
      <c r="A231" s="172"/>
      <c r="B231" s="172"/>
      <c r="C231" s="175"/>
      <c r="D231" s="172"/>
      <c r="E231" s="172"/>
      <c r="F231" s="172"/>
      <c r="G231" s="172"/>
      <c r="H231" s="172"/>
      <c r="I231" s="175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</row>
    <row r="232" spans="1:27" s="173" customFormat="1" ht="15.75" customHeight="1" x14ac:dyDescent="0.2">
      <c r="A232" s="172"/>
      <c r="B232" s="172"/>
      <c r="C232" s="175"/>
      <c r="D232" s="172"/>
      <c r="E232" s="172"/>
      <c r="F232" s="172"/>
      <c r="G232" s="172"/>
      <c r="H232" s="172"/>
      <c r="I232" s="175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</row>
    <row r="233" spans="1:27" s="173" customFormat="1" ht="15.75" customHeight="1" x14ac:dyDescent="0.2">
      <c r="A233" s="172"/>
      <c r="B233" s="172"/>
      <c r="C233" s="175"/>
      <c r="D233" s="172"/>
      <c r="E233" s="172"/>
      <c r="F233" s="172"/>
      <c r="G233" s="172"/>
      <c r="H233" s="172"/>
      <c r="I233" s="175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  <c r="AA233" s="172"/>
    </row>
    <row r="234" spans="1:27" s="173" customFormat="1" ht="15.75" customHeight="1" x14ac:dyDescent="0.2">
      <c r="A234" s="172"/>
      <c r="B234" s="172"/>
      <c r="C234" s="175"/>
      <c r="D234" s="172"/>
      <c r="E234" s="172"/>
      <c r="F234" s="172"/>
      <c r="G234" s="172"/>
      <c r="H234" s="172"/>
      <c r="I234" s="175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</row>
    <row r="235" spans="1:27" s="173" customFormat="1" ht="15.75" customHeight="1" x14ac:dyDescent="0.2">
      <c r="A235" s="172"/>
      <c r="B235" s="172"/>
      <c r="C235" s="175"/>
      <c r="D235" s="172"/>
      <c r="E235" s="172"/>
      <c r="F235" s="172"/>
      <c r="G235" s="172"/>
      <c r="H235" s="172"/>
      <c r="I235" s="175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  <c r="X235" s="172"/>
      <c r="Y235" s="172"/>
      <c r="Z235" s="172"/>
      <c r="AA235" s="172"/>
    </row>
    <row r="236" spans="1:27" s="173" customFormat="1" ht="15.75" customHeight="1" x14ac:dyDescent="0.2">
      <c r="A236" s="172"/>
      <c r="B236" s="172"/>
      <c r="C236" s="175"/>
      <c r="D236" s="172"/>
      <c r="E236" s="172"/>
      <c r="F236" s="172"/>
      <c r="G236" s="172"/>
      <c r="H236" s="172"/>
      <c r="I236" s="175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  <c r="AA236" s="172"/>
    </row>
    <row r="237" spans="1:27" s="173" customFormat="1" ht="15.75" customHeight="1" x14ac:dyDescent="0.2">
      <c r="A237" s="172"/>
      <c r="B237" s="172"/>
      <c r="C237" s="175"/>
      <c r="D237" s="172"/>
      <c r="E237" s="172"/>
      <c r="F237" s="172"/>
      <c r="G237" s="172"/>
      <c r="H237" s="172"/>
      <c r="I237" s="175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  <c r="AA237" s="172"/>
    </row>
    <row r="238" spans="1:27" s="173" customFormat="1" ht="15.75" customHeight="1" x14ac:dyDescent="0.2">
      <c r="A238" s="172"/>
      <c r="B238" s="172"/>
      <c r="C238" s="175"/>
      <c r="D238" s="172"/>
      <c r="E238" s="172"/>
      <c r="F238" s="172"/>
      <c r="G238" s="172"/>
      <c r="H238" s="172"/>
      <c r="I238" s="175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</row>
    <row r="239" spans="1:27" s="173" customFormat="1" ht="15.75" customHeight="1" x14ac:dyDescent="0.2">
      <c r="A239" s="172"/>
      <c r="B239" s="172"/>
      <c r="C239" s="175"/>
      <c r="D239" s="172"/>
      <c r="E239" s="172"/>
      <c r="F239" s="172"/>
      <c r="G239" s="172"/>
      <c r="H239" s="172"/>
      <c r="I239" s="175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  <c r="AA239" s="172"/>
    </row>
    <row r="240" spans="1:27" s="173" customFormat="1" ht="15.75" customHeight="1" x14ac:dyDescent="0.2">
      <c r="A240" s="172"/>
      <c r="B240" s="172"/>
      <c r="C240" s="175"/>
      <c r="D240" s="172"/>
      <c r="E240" s="172"/>
      <c r="F240" s="172"/>
      <c r="G240" s="172"/>
      <c r="H240" s="172"/>
      <c r="I240" s="175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  <c r="AA240" s="172"/>
    </row>
    <row r="241" spans="1:27" s="173" customFormat="1" ht="15.75" customHeight="1" x14ac:dyDescent="0.2">
      <c r="A241" s="172"/>
      <c r="B241" s="172"/>
      <c r="C241" s="175"/>
      <c r="D241" s="172"/>
      <c r="E241" s="172"/>
      <c r="F241" s="172"/>
      <c r="G241" s="172"/>
      <c r="H241" s="172"/>
      <c r="I241" s="175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  <c r="AA241" s="172"/>
    </row>
    <row r="242" spans="1:27" s="173" customFormat="1" ht="15.75" customHeight="1" x14ac:dyDescent="0.2">
      <c r="A242" s="172"/>
      <c r="B242" s="172"/>
      <c r="C242" s="175"/>
      <c r="D242" s="172"/>
      <c r="E242" s="172"/>
      <c r="F242" s="172"/>
      <c r="G242" s="172"/>
      <c r="H242" s="172"/>
      <c r="I242" s="175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  <c r="AA242" s="172"/>
    </row>
    <row r="243" spans="1:27" s="173" customFormat="1" ht="15.75" customHeight="1" x14ac:dyDescent="0.2">
      <c r="A243" s="172"/>
      <c r="B243" s="172"/>
      <c r="C243" s="175"/>
      <c r="D243" s="172"/>
      <c r="E243" s="172"/>
      <c r="F243" s="172"/>
      <c r="G243" s="172"/>
      <c r="H243" s="172"/>
      <c r="I243" s="175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  <c r="AA243" s="172"/>
    </row>
    <row r="244" spans="1:27" s="173" customFormat="1" ht="15.75" customHeight="1" x14ac:dyDescent="0.2">
      <c r="A244" s="172"/>
      <c r="B244" s="172"/>
      <c r="C244" s="175"/>
      <c r="D244" s="172"/>
      <c r="E244" s="172"/>
      <c r="F244" s="172"/>
      <c r="G244" s="172"/>
      <c r="H244" s="172"/>
      <c r="I244" s="175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</row>
    <row r="245" spans="1:27" s="173" customFormat="1" ht="15.75" customHeight="1" x14ac:dyDescent="0.2">
      <c r="A245" s="172"/>
      <c r="B245" s="172"/>
      <c r="C245" s="175"/>
      <c r="D245" s="172"/>
      <c r="E245" s="172"/>
      <c r="F245" s="172"/>
      <c r="G245" s="172"/>
      <c r="H245" s="172"/>
      <c r="I245" s="175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</row>
    <row r="246" spans="1:27" s="173" customFormat="1" ht="15.75" customHeight="1" x14ac:dyDescent="0.2">
      <c r="A246" s="172"/>
      <c r="B246" s="172"/>
      <c r="C246" s="175"/>
      <c r="D246" s="172"/>
      <c r="E246" s="172"/>
      <c r="F246" s="172"/>
      <c r="G246" s="172"/>
      <c r="H246" s="172"/>
      <c r="I246" s="175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</row>
    <row r="247" spans="1:27" s="173" customFormat="1" ht="15.75" customHeight="1" x14ac:dyDescent="0.2">
      <c r="A247" s="172"/>
      <c r="B247" s="172"/>
      <c r="C247" s="175"/>
      <c r="D247" s="172"/>
      <c r="E247" s="172"/>
      <c r="F247" s="172"/>
      <c r="G247" s="172"/>
      <c r="H247" s="172"/>
      <c r="I247" s="175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</row>
    <row r="248" spans="1:27" s="173" customFormat="1" ht="15.75" customHeight="1" x14ac:dyDescent="0.2">
      <c r="A248" s="172"/>
      <c r="B248" s="172"/>
      <c r="C248" s="175"/>
      <c r="D248" s="172"/>
      <c r="E248" s="172"/>
      <c r="F248" s="172"/>
      <c r="G248" s="172"/>
      <c r="H248" s="172"/>
      <c r="I248" s="175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</row>
    <row r="249" spans="1:27" s="173" customFormat="1" ht="15.75" customHeight="1" x14ac:dyDescent="0.2">
      <c r="A249" s="172"/>
      <c r="B249" s="172"/>
      <c r="C249" s="175"/>
      <c r="D249" s="172"/>
      <c r="E249" s="172"/>
      <c r="F249" s="172"/>
      <c r="G249" s="172"/>
      <c r="H249" s="172"/>
      <c r="I249" s="175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  <c r="X249" s="172"/>
      <c r="Y249" s="172"/>
      <c r="Z249" s="172"/>
      <c r="AA249" s="172"/>
    </row>
    <row r="250" spans="1:27" s="173" customFormat="1" ht="15.75" customHeight="1" x14ac:dyDescent="0.2">
      <c r="A250" s="172"/>
      <c r="B250" s="172"/>
      <c r="C250" s="175"/>
      <c r="D250" s="172"/>
      <c r="E250" s="172"/>
      <c r="F250" s="172"/>
      <c r="G250" s="172"/>
      <c r="H250" s="172"/>
      <c r="I250" s="175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</row>
    <row r="251" spans="1:27" s="173" customFormat="1" ht="15.75" customHeight="1" x14ac:dyDescent="0.2">
      <c r="A251" s="172"/>
      <c r="B251" s="172"/>
      <c r="C251" s="175"/>
      <c r="D251" s="172"/>
      <c r="E251" s="172"/>
      <c r="F251" s="172"/>
      <c r="G251" s="172"/>
      <c r="H251" s="172"/>
      <c r="I251" s="175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  <c r="AA251" s="172"/>
    </row>
    <row r="252" spans="1:27" s="173" customFormat="1" ht="15.75" customHeight="1" x14ac:dyDescent="0.2">
      <c r="A252" s="172"/>
      <c r="B252" s="172"/>
      <c r="C252" s="175"/>
      <c r="D252" s="172"/>
      <c r="E252" s="172"/>
      <c r="F252" s="172"/>
      <c r="G252" s="172"/>
      <c r="H252" s="172"/>
      <c r="I252" s="175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  <c r="AA252" s="172"/>
    </row>
    <row r="253" spans="1:27" s="173" customFormat="1" ht="15.75" customHeight="1" x14ac:dyDescent="0.2">
      <c r="A253" s="172"/>
      <c r="B253" s="172"/>
      <c r="C253" s="175"/>
      <c r="D253" s="172"/>
      <c r="E253" s="172"/>
      <c r="F253" s="172"/>
      <c r="G253" s="172"/>
      <c r="H253" s="172"/>
      <c r="I253" s="175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</row>
    <row r="254" spans="1:27" s="173" customFormat="1" ht="15.75" customHeight="1" x14ac:dyDescent="0.2">
      <c r="A254" s="172"/>
      <c r="B254" s="172"/>
      <c r="C254" s="175"/>
      <c r="D254" s="172"/>
      <c r="E254" s="172"/>
      <c r="F254" s="172"/>
      <c r="G254" s="172"/>
      <c r="H254" s="172"/>
      <c r="I254" s="175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</row>
    <row r="255" spans="1:27" s="173" customFormat="1" ht="15.75" customHeight="1" x14ac:dyDescent="0.2">
      <c r="A255" s="172"/>
      <c r="B255" s="172"/>
      <c r="C255" s="175"/>
      <c r="D255" s="172"/>
      <c r="E255" s="172"/>
      <c r="F255" s="172"/>
      <c r="G255" s="172"/>
      <c r="H255" s="172"/>
      <c r="I255" s="175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</row>
    <row r="256" spans="1:27" s="173" customFormat="1" ht="15.75" customHeight="1" x14ac:dyDescent="0.2">
      <c r="A256" s="172"/>
      <c r="B256" s="172"/>
      <c r="C256" s="175"/>
      <c r="D256" s="172"/>
      <c r="E256" s="172"/>
      <c r="F256" s="172"/>
      <c r="G256" s="172"/>
      <c r="H256" s="172"/>
      <c r="I256" s="175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  <c r="AA256" s="172"/>
    </row>
    <row r="257" spans="1:27" s="173" customFormat="1" ht="15.75" customHeight="1" x14ac:dyDescent="0.2">
      <c r="A257" s="172"/>
      <c r="B257" s="172"/>
      <c r="C257" s="175"/>
      <c r="D257" s="172"/>
      <c r="E257" s="172"/>
      <c r="F257" s="172"/>
      <c r="G257" s="172"/>
      <c r="H257" s="172"/>
      <c r="I257" s="175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  <c r="AA257" s="172"/>
    </row>
    <row r="258" spans="1:27" s="173" customFormat="1" ht="15.75" customHeight="1" x14ac:dyDescent="0.2">
      <c r="A258" s="172"/>
      <c r="B258" s="172"/>
      <c r="C258" s="175"/>
      <c r="D258" s="172"/>
      <c r="E258" s="172"/>
      <c r="F258" s="172"/>
      <c r="G258" s="172"/>
      <c r="H258" s="172"/>
      <c r="I258" s="175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</row>
    <row r="259" spans="1:27" s="173" customFormat="1" ht="15.75" customHeight="1" x14ac:dyDescent="0.2">
      <c r="A259" s="172"/>
      <c r="B259" s="172"/>
      <c r="C259" s="175"/>
      <c r="D259" s="172"/>
      <c r="E259" s="172"/>
      <c r="F259" s="172"/>
      <c r="G259" s="172"/>
      <c r="H259" s="172"/>
      <c r="I259" s="175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</row>
    <row r="260" spans="1:27" s="173" customFormat="1" ht="15.75" customHeight="1" x14ac:dyDescent="0.2">
      <c r="A260" s="172"/>
      <c r="B260" s="172"/>
      <c r="C260" s="175"/>
      <c r="D260" s="172"/>
      <c r="E260" s="172"/>
      <c r="F260" s="172"/>
      <c r="G260" s="172"/>
      <c r="H260" s="172"/>
      <c r="I260" s="175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</row>
    <row r="261" spans="1:27" s="173" customFormat="1" ht="15.75" customHeight="1" x14ac:dyDescent="0.2">
      <c r="A261" s="172"/>
      <c r="B261" s="172"/>
      <c r="C261" s="175"/>
      <c r="D261" s="172"/>
      <c r="E261" s="172"/>
      <c r="F261" s="172"/>
      <c r="G261" s="172"/>
      <c r="H261" s="172"/>
      <c r="I261" s="175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</row>
    <row r="262" spans="1:27" s="173" customFormat="1" ht="15.75" customHeight="1" x14ac:dyDescent="0.2">
      <c r="A262" s="172"/>
      <c r="B262" s="172"/>
      <c r="C262" s="175"/>
      <c r="D262" s="172"/>
      <c r="E262" s="172"/>
      <c r="F262" s="172"/>
      <c r="G262" s="172"/>
      <c r="H262" s="172"/>
      <c r="I262" s="175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</row>
    <row r="263" spans="1:27" s="173" customFormat="1" ht="15.75" customHeight="1" x14ac:dyDescent="0.2">
      <c r="A263" s="172"/>
      <c r="B263" s="172"/>
      <c r="C263" s="175"/>
      <c r="D263" s="172"/>
      <c r="E263" s="172"/>
      <c r="F263" s="172"/>
      <c r="G263" s="172"/>
      <c r="H263" s="172"/>
      <c r="I263" s="175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</row>
    <row r="264" spans="1:27" s="173" customFormat="1" ht="15.75" customHeight="1" x14ac:dyDescent="0.2">
      <c r="A264" s="172"/>
      <c r="B264" s="172"/>
      <c r="C264" s="175"/>
      <c r="D264" s="172"/>
      <c r="E264" s="172"/>
      <c r="F264" s="172"/>
      <c r="G264" s="172"/>
      <c r="H264" s="172"/>
      <c r="I264" s="175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</row>
    <row r="265" spans="1:27" s="173" customFormat="1" ht="15.75" customHeight="1" x14ac:dyDescent="0.2">
      <c r="A265" s="172"/>
      <c r="B265" s="172"/>
      <c r="C265" s="175"/>
      <c r="D265" s="172"/>
      <c r="E265" s="172"/>
      <c r="F265" s="172"/>
      <c r="G265" s="172"/>
      <c r="H265" s="172"/>
      <c r="I265" s="175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</row>
    <row r="266" spans="1:27" s="173" customFormat="1" ht="15.75" customHeight="1" x14ac:dyDescent="0.2">
      <c r="A266" s="172"/>
      <c r="B266" s="172"/>
      <c r="C266" s="175"/>
      <c r="D266" s="172"/>
      <c r="E266" s="172"/>
      <c r="F266" s="172"/>
      <c r="G266" s="172"/>
      <c r="H266" s="172"/>
      <c r="I266" s="175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</row>
    <row r="267" spans="1:27" s="173" customFormat="1" ht="15.75" customHeight="1" x14ac:dyDescent="0.2">
      <c r="A267" s="172"/>
      <c r="B267" s="172"/>
      <c r="C267" s="175"/>
      <c r="D267" s="172"/>
      <c r="E267" s="172"/>
      <c r="F267" s="172"/>
      <c r="G267" s="172"/>
      <c r="H267" s="172"/>
      <c r="I267" s="175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</row>
    <row r="268" spans="1:27" s="173" customFormat="1" ht="15.75" customHeight="1" x14ac:dyDescent="0.2">
      <c r="A268" s="172"/>
      <c r="B268" s="172"/>
      <c r="C268" s="175"/>
      <c r="D268" s="172"/>
      <c r="E268" s="172"/>
      <c r="F268" s="172"/>
      <c r="G268" s="172"/>
      <c r="H268" s="172"/>
      <c r="I268" s="175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</row>
    <row r="269" spans="1:27" s="173" customFormat="1" ht="15.75" customHeight="1" x14ac:dyDescent="0.2">
      <c r="A269" s="172"/>
      <c r="B269" s="172"/>
      <c r="C269" s="175"/>
      <c r="D269" s="172"/>
      <c r="E269" s="172"/>
      <c r="F269" s="172"/>
      <c r="G269" s="172"/>
      <c r="H269" s="172"/>
      <c r="I269" s="175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72"/>
      <c r="U269" s="172"/>
      <c r="V269" s="172"/>
      <c r="W269" s="172"/>
      <c r="X269" s="172"/>
      <c r="Y269" s="172"/>
      <c r="Z269" s="172"/>
      <c r="AA269" s="172"/>
    </row>
    <row r="270" spans="1:27" s="173" customFormat="1" ht="15.75" customHeight="1" x14ac:dyDescent="0.2">
      <c r="A270" s="172"/>
      <c r="B270" s="172"/>
      <c r="C270" s="175"/>
      <c r="D270" s="172"/>
      <c r="E270" s="172"/>
      <c r="F270" s="172"/>
      <c r="G270" s="172"/>
      <c r="H270" s="172"/>
      <c r="I270" s="175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</row>
    <row r="271" spans="1:27" s="173" customFormat="1" ht="15.75" customHeight="1" x14ac:dyDescent="0.2">
      <c r="A271" s="172"/>
      <c r="B271" s="172"/>
      <c r="C271" s="175"/>
      <c r="D271" s="172"/>
      <c r="E271" s="172"/>
      <c r="F271" s="172"/>
      <c r="G271" s="172"/>
      <c r="H271" s="172"/>
      <c r="I271" s="175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</row>
    <row r="272" spans="1:27" s="173" customFormat="1" ht="15.75" customHeight="1" x14ac:dyDescent="0.2">
      <c r="A272" s="172"/>
      <c r="B272" s="172"/>
      <c r="C272" s="175"/>
      <c r="D272" s="172"/>
      <c r="E272" s="172"/>
      <c r="F272" s="172"/>
      <c r="G272" s="172"/>
      <c r="H272" s="172"/>
      <c r="I272" s="175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</row>
    <row r="273" spans="1:27" s="173" customFormat="1" ht="15.75" customHeight="1" x14ac:dyDescent="0.2">
      <c r="A273" s="172"/>
      <c r="B273" s="172"/>
      <c r="C273" s="175"/>
      <c r="D273" s="172"/>
      <c r="E273" s="172"/>
      <c r="F273" s="172"/>
      <c r="G273" s="172"/>
      <c r="H273" s="172"/>
      <c r="I273" s="175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Z273" s="172"/>
      <c r="AA273" s="172"/>
    </row>
    <row r="274" spans="1:27" s="173" customFormat="1" ht="15.75" customHeight="1" x14ac:dyDescent="0.2">
      <c r="A274" s="172"/>
      <c r="B274" s="172"/>
      <c r="C274" s="175"/>
      <c r="D274" s="172"/>
      <c r="E274" s="172"/>
      <c r="F274" s="172"/>
      <c r="G274" s="172"/>
      <c r="H274" s="172"/>
      <c r="I274" s="175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</row>
    <row r="275" spans="1:27" s="173" customFormat="1" ht="15.75" customHeight="1" x14ac:dyDescent="0.2">
      <c r="A275" s="172"/>
      <c r="B275" s="172"/>
      <c r="C275" s="175"/>
      <c r="D275" s="172"/>
      <c r="E275" s="172"/>
      <c r="F275" s="172"/>
      <c r="G275" s="172"/>
      <c r="H275" s="172"/>
      <c r="I275" s="175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  <c r="AA275" s="172"/>
    </row>
    <row r="276" spans="1:27" s="173" customFormat="1" ht="15.75" customHeight="1" x14ac:dyDescent="0.2">
      <c r="A276" s="172"/>
      <c r="B276" s="172"/>
      <c r="C276" s="175"/>
      <c r="D276" s="172"/>
      <c r="E276" s="172"/>
      <c r="F276" s="172"/>
      <c r="G276" s="172"/>
      <c r="H276" s="172"/>
      <c r="I276" s="175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  <c r="AA276" s="172"/>
    </row>
    <row r="277" spans="1:27" s="173" customFormat="1" ht="15.75" customHeight="1" x14ac:dyDescent="0.2">
      <c r="A277" s="172"/>
      <c r="B277" s="172"/>
      <c r="C277" s="175"/>
      <c r="D277" s="172"/>
      <c r="E277" s="172"/>
      <c r="F277" s="172"/>
      <c r="G277" s="172"/>
      <c r="H277" s="172"/>
      <c r="I277" s="175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  <c r="AA277" s="172"/>
    </row>
    <row r="278" spans="1:27" s="173" customFormat="1" ht="15.75" customHeight="1" x14ac:dyDescent="0.2">
      <c r="A278" s="172"/>
      <c r="B278" s="172"/>
      <c r="C278" s="175"/>
      <c r="D278" s="172"/>
      <c r="E278" s="172"/>
      <c r="F278" s="172"/>
      <c r="G278" s="172"/>
      <c r="H278" s="172"/>
      <c r="I278" s="175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  <c r="AA278" s="172"/>
    </row>
    <row r="279" spans="1:27" s="173" customFormat="1" ht="15.75" customHeight="1" x14ac:dyDescent="0.2">
      <c r="A279" s="172"/>
      <c r="B279" s="172"/>
      <c r="C279" s="175"/>
      <c r="D279" s="172"/>
      <c r="E279" s="172"/>
      <c r="F279" s="172"/>
      <c r="G279" s="172"/>
      <c r="H279" s="172"/>
      <c r="I279" s="175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  <c r="AA279" s="172"/>
    </row>
    <row r="280" spans="1:27" s="173" customFormat="1" ht="15.75" customHeight="1" x14ac:dyDescent="0.2">
      <c r="A280" s="172"/>
      <c r="B280" s="172"/>
      <c r="C280" s="175"/>
      <c r="D280" s="172"/>
      <c r="E280" s="172"/>
      <c r="F280" s="172"/>
      <c r="G280" s="172"/>
      <c r="H280" s="172"/>
      <c r="I280" s="175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  <c r="AA280" s="172"/>
    </row>
    <row r="281" spans="1:27" s="173" customFormat="1" ht="15.75" customHeight="1" x14ac:dyDescent="0.2">
      <c r="A281" s="172"/>
      <c r="B281" s="172"/>
      <c r="C281" s="175"/>
      <c r="D281" s="172"/>
      <c r="E281" s="172"/>
      <c r="F281" s="172"/>
      <c r="G281" s="172"/>
      <c r="H281" s="172"/>
      <c r="I281" s="175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  <c r="AA281" s="172"/>
    </row>
    <row r="282" spans="1:27" s="173" customFormat="1" ht="15.75" customHeight="1" x14ac:dyDescent="0.2">
      <c r="A282" s="172"/>
      <c r="B282" s="172"/>
      <c r="C282" s="175"/>
      <c r="D282" s="172"/>
      <c r="E282" s="172"/>
      <c r="F282" s="172"/>
      <c r="G282" s="172"/>
      <c r="H282" s="172"/>
      <c r="I282" s="175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</row>
    <row r="283" spans="1:27" s="173" customFormat="1" ht="15.75" customHeight="1" x14ac:dyDescent="0.2">
      <c r="A283" s="172"/>
      <c r="B283" s="172"/>
      <c r="C283" s="175"/>
      <c r="D283" s="172"/>
      <c r="E283" s="172"/>
      <c r="F283" s="172"/>
      <c r="G283" s="172"/>
      <c r="H283" s="172"/>
      <c r="I283" s="175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</row>
    <row r="284" spans="1:27" s="173" customFormat="1" ht="15.75" customHeight="1" x14ac:dyDescent="0.2">
      <c r="A284" s="172"/>
      <c r="B284" s="172"/>
      <c r="C284" s="175"/>
      <c r="D284" s="172"/>
      <c r="E284" s="172"/>
      <c r="F284" s="172"/>
      <c r="G284" s="172"/>
      <c r="H284" s="172"/>
      <c r="I284" s="175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</row>
    <row r="285" spans="1:27" s="173" customFormat="1" ht="15.75" customHeight="1" x14ac:dyDescent="0.2">
      <c r="A285" s="172"/>
      <c r="B285" s="172"/>
      <c r="C285" s="175"/>
      <c r="D285" s="172"/>
      <c r="E285" s="172"/>
      <c r="F285" s="172"/>
      <c r="G285" s="172"/>
      <c r="H285" s="172"/>
      <c r="I285" s="175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</row>
    <row r="286" spans="1:27" s="173" customFormat="1" ht="15.75" customHeight="1" x14ac:dyDescent="0.2">
      <c r="A286" s="172"/>
      <c r="B286" s="172"/>
      <c r="C286" s="175"/>
      <c r="D286" s="172"/>
      <c r="E286" s="172"/>
      <c r="F286" s="172"/>
      <c r="G286" s="172"/>
      <c r="H286" s="172"/>
      <c r="I286" s="175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  <c r="AA286" s="172"/>
    </row>
    <row r="287" spans="1:27" s="173" customFormat="1" ht="15.75" customHeight="1" x14ac:dyDescent="0.2">
      <c r="A287" s="172"/>
      <c r="B287" s="172"/>
      <c r="C287" s="175"/>
      <c r="D287" s="172"/>
      <c r="E287" s="172"/>
      <c r="F287" s="172"/>
      <c r="G287" s="172"/>
      <c r="H287" s="172"/>
      <c r="I287" s="175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72"/>
      <c r="AA287" s="172"/>
    </row>
    <row r="288" spans="1:27" s="173" customFormat="1" ht="15.75" customHeight="1" x14ac:dyDescent="0.2">
      <c r="A288" s="172"/>
      <c r="B288" s="172"/>
      <c r="C288" s="175"/>
      <c r="D288" s="172"/>
      <c r="E288" s="172"/>
      <c r="F288" s="172"/>
      <c r="G288" s="172"/>
      <c r="H288" s="172"/>
      <c r="I288" s="175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Z288" s="172"/>
      <c r="AA288" s="172"/>
    </row>
    <row r="289" spans="1:27" s="173" customFormat="1" ht="15.75" customHeight="1" x14ac:dyDescent="0.2">
      <c r="A289" s="172"/>
      <c r="B289" s="172"/>
      <c r="C289" s="175"/>
      <c r="D289" s="172"/>
      <c r="E289" s="172"/>
      <c r="F289" s="172"/>
      <c r="G289" s="172"/>
      <c r="H289" s="172"/>
      <c r="I289" s="175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  <c r="X289" s="172"/>
      <c r="Y289" s="172"/>
      <c r="Z289" s="172"/>
      <c r="AA289" s="172"/>
    </row>
    <row r="290" spans="1:27" s="173" customFormat="1" ht="15.75" customHeight="1" x14ac:dyDescent="0.2">
      <c r="A290" s="172"/>
      <c r="B290" s="172"/>
      <c r="C290" s="175"/>
      <c r="D290" s="172"/>
      <c r="E290" s="172"/>
      <c r="F290" s="172"/>
      <c r="G290" s="172"/>
      <c r="H290" s="172"/>
      <c r="I290" s="175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  <c r="Z290" s="172"/>
      <c r="AA290" s="172"/>
    </row>
    <row r="291" spans="1:27" s="173" customFormat="1" ht="15.75" customHeight="1" x14ac:dyDescent="0.2">
      <c r="A291" s="172"/>
      <c r="B291" s="172"/>
      <c r="C291" s="175"/>
      <c r="D291" s="172"/>
      <c r="E291" s="172"/>
      <c r="F291" s="172"/>
      <c r="G291" s="172"/>
      <c r="H291" s="172"/>
      <c r="I291" s="175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  <c r="T291" s="172"/>
      <c r="U291" s="172"/>
      <c r="V291" s="172"/>
      <c r="W291" s="172"/>
      <c r="X291" s="172"/>
      <c r="Y291" s="172"/>
      <c r="Z291" s="172"/>
      <c r="AA291" s="172"/>
    </row>
    <row r="292" spans="1:27" s="173" customFormat="1" ht="15.75" customHeight="1" x14ac:dyDescent="0.2">
      <c r="A292" s="172"/>
      <c r="B292" s="172"/>
      <c r="C292" s="175"/>
      <c r="D292" s="172"/>
      <c r="E292" s="172"/>
      <c r="F292" s="172"/>
      <c r="G292" s="172"/>
      <c r="H292" s="172"/>
      <c r="I292" s="175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</row>
    <row r="293" spans="1:27" s="173" customFormat="1" ht="15.75" customHeight="1" x14ac:dyDescent="0.2">
      <c r="A293" s="172"/>
      <c r="B293" s="172"/>
      <c r="C293" s="175"/>
      <c r="D293" s="172"/>
      <c r="E293" s="172"/>
      <c r="F293" s="172"/>
      <c r="G293" s="172"/>
      <c r="H293" s="172"/>
      <c r="I293" s="175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2"/>
      <c r="AA293" s="172"/>
    </row>
    <row r="294" spans="1:27" s="173" customFormat="1" ht="15.75" customHeight="1" x14ac:dyDescent="0.2">
      <c r="A294" s="172"/>
      <c r="B294" s="172"/>
      <c r="C294" s="175"/>
      <c r="D294" s="172"/>
      <c r="E294" s="172"/>
      <c r="F294" s="172"/>
      <c r="G294" s="172"/>
      <c r="H294" s="172"/>
      <c r="I294" s="175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</row>
    <row r="295" spans="1:27" s="173" customFormat="1" ht="15.75" customHeight="1" x14ac:dyDescent="0.2">
      <c r="A295" s="172"/>
      <c r="B295" s="172"/>
      <c r="C295" s="175"/>
      <c r="D295" s="172"/>
      <c r="E295" s="172"/>
      <c r="F295" s="172"/>
      <c r="G295" s="172"/>
      <c r="H295" s="172"/>
      <c r="I295" s="175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  <c r="AA295" s="172"/>
    </row>
    <row r="296" spans="1:27" s="173" customFormat="1" ht="15.75" customHeight="1" x14ac:dyDescent="0.2">
      <c r="A296" s="172"/>
      <c r="B296" s="172"/>
      <c r="C296" s="175"/>
      <c r="D296" s="172"/>
      <c r="E296" s="172"/>
      <c r="F296" s="172"/>
      <c r="G296" s="172"/>
      <c r="H296" s="172"/>
      <c r="I296" s="175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72"/>
    </row>
    <row r="297" spans="1:27" s="173" customFormat="1" ht="15.75" customHeight="1" x14ac:dyDescent="0.2">
      <c r="A297" s="172"/>
      <c r="B297" s="172"/>
      <c r="C297" s="175"/>
      <c r="D297" s="172"/>
      <c r="E297" s="172"/>
      <c r="F297" s="172"/>
      <c r="G297" s="172"/>
      <c r="H297" s="172"/>
      <c r="I297" s="175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  <c r="AA297" s="172"/>
    </row>
    <row r="298" spans="1:27" s="173" customFormat="1" ht="15.75" customHeight="1" x14ac:dyDescent="0.2">
      <c r="A298" s="172"/>
      <c r="B298" s="172"/>
      <c r="C298" s="175"/>
      <c r="D298" s="172"/>
      <c r="E298" s="172"/>
      <c r="F298" s="172"/>
      <c r="G298" s="172"/>
      <c r="H298" s="172"/>
      <c r="I298" s="175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  <c r="AA298" s="172"/>
    </row>
    <row r="299" spans="1:27" s="173" customFormat="1" ht="15.75" customHeight="1" x14ac:dyDescent="0.2">
      <c r="A299" s="172"/>
      <c r="B299" s="172"/>
      <c r="C299" s="175"/>
      <c r="D299" s="172"/>
      <c r="E299" s="172"/>
      <c r="F299" s="172"/>
      <c r="G299" s="172"/>
      <c r="H299" s="172"/>
      <c r="I299" s="175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  <c r="T299" s="172"/>
      <c r="U299" s="172"/>
      <c r="V299" s="172"/>
      <c r="W299" s="172"/>
      <c r="X299" s="172"/>
      <c r="Y299" s="172"/>
      <c r="Z299" s="172"/>
      <c r="AA299" s="172"/>
    </row>
    <row r="300" spans="1:27" s="173" customFormat="1" ht="15.75" customHeight="1" x14ac:dyDescent="0.2">
      <c r="A300" s="172"/>
      <c r="B300" s="172"/>
      <c r="C300" s="175"/>
      <c r="D300" s="172"/>
      <c r="E300" s="172"/>
      <c r="F300" s="172"/>
      <c r="G300" s="172"/>
      <c r="H300" s="172"/>
      <c r="I300" s="175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  <c r="AA300" s="172"/>
    </row>
    <row r="301" spans="1:27" s="173" customFormat="1" ht="15.75" customHeight="1" x14ac:dyDescent="0.2">
      <c r="A301" s="172"/>
      <c r="B301" s="172"/>
      <c r="C301" s="175"/>
      <c r="D301" s="172"/>
      <c r="E301" s="172"/>
      <c r="F301" s="172"/>
      <c r="G301" s="172"/>
      <c r="H301" s="172"/>
      <c r="I301" s="175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Z301" s="172"/>
      <c r="AA301" s="172"/>
    </row>
    <row r="302" spans="1:27" s="173" customFormat="1" ht="15.75" customHeight="1" x14ac:dyDescent="0.2">
      <c r="A302" s="172"/>
      <c r="B302" s="172"/>
      <c r="C302" s="175"/>
      <c r="D302" s="172"/>
      <c r="E302" s="172"/>
      <c r="F302" s="172"/>
      <c r="G302" s="172"/>
      <c r="H302" s="172"/>
      <c r="I302" s="175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</row>
    <row r="303" spans="1:27" s="173" customFormat="1" ht="15.75" customHeight="1" x14ac:dyDescent="0.2">
      <c r="A303" s="172"/>
      <c r="B303" s="172"/>
      <c r="C303" s="175"/>
      <c r="D303" s="172"/>
      <c r="E303" s="172"/>
      <c r="F303" s="172"/>
      <c r="G303" s="172"/>
      <c r="H303" s="172"/>
      <c r="I303" s="175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  <c r="T303" s="172"/>
      <c r="U303" s="172"/>
      <c r="V303" s="172"/>
      <c r="W303" s="172"/>
      <c r="X303" s="172"/>
      <c r="Y303" s="172"/>
      <c r="Z303" s="172"/>
      <c r="AA303" s="172"/>
    </row>
    <row r="304" spans="1:27" s="173" customFormat="1" ht="15.75" customHeight="1" x14ac:dyDescent="0.2">
      <c r="A304" s="172"/>
      <c r="B304" s="172"/>
      <c r="C304" s="175"/>
      <c r="D304" s="172"/>
      <c r="E304" s="172"/>
      <c r="F304" s="172"/>
      <c r="G304" s="172"/>
      <c r="H304" s="172"/>
      <c r="I304" s="175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  <c r="X304" s="172"/>
      <c r="Y304" s="172"/>
      <c r="Z304" s="172"/>
      <c r="AA304" s="172"/>
    </row>
    <row r="305" spans="1:27" s="173" customFormat="1" ht="15.75" customHeight="1" x14ac:dyDescent="0.2">
      <c r="A305" s="172"/>
      <c r="B305" s="172"/>
      <c r="C305" s="175"/>
      <c r="D305" s="172"/>
      <c r="E305" s="172"/>
      <c r="F305" s="172"/>
      <c r="G305" s="172"/>
      <c r="H305" s="172"/>
      <c r="I305" s="175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  <c r="T305" s="172"/>
      <c r="U305" s="172"/>
      <c r="V305" s="172"/>
      <c r="W305" s="172"/>
      <c r="X305" s="172"/>
      <c r="Y305" s="172"/>
      <c r="Z305" s="172"/>
      <c r="AA305" s="172"/>
    </row>
    <row r="306" spans="1:27" s="173" customFormat="1" ht="15.75" customHeight="1" x14ac:dyDescent="0.2">
      <c r="A306" s="172"/>
      <c r="B306" s="172"/>
      <c r="C306" s="175"/>
      <c r="D306" s="172"/>
      <c r="E306" s="172"/>
      <c r="F306" s="172"/>
      <c r="G306" s="172"/>
      <c r="H306" s="172"/>
      <c r="I306" s="175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  <c r="AA306" s="172"/>
    </row>
    <row r="307" spans="1:27" s="173" customFormat="1" ht="15.75" customHeight="1" x14ac:dyDescent="0.2">
      <c r="A307" s="172"/>
      <c r="B307" s="172"/>
      <c r="C307" s="175"/>
      <c r="D307" s="172"/>
      <c r="E307" s="172"/>
      <c r="F307" s="172"/>
      <c r="G307" s="172"/>
      <c r="H307" s="172"/>
      <c r="I307" s="175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2"/>
      <c r="Y307" s="172"/>
      <c r="Z307" s="172"/>
      <c r="AA307" s="172"/>
    </row>
    <row r="308" spans="1:27" s="173" customFormat="1" ht="15.75" customHeight="1" x14ac:dyDescent="0.2">
      <c r="A308" s="172"/>
      <c r="B308" s="172"/>
      <c r="C308" s="175"/>
      <c r="D308" s="172"/>
      <c r="E308" s="172"/>
      <c r="F308" s="172"/>
      <c r="G308" s="172"/>
      <c r="H308" s="172"/>
      <c r="I308" s="175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  <c r="X308" s="172"/>
      <c r="Y308" s="172"/>
      <c r="Z308" s="172"/>
      <c r="AA308" s="172"/>
    </row>
    <row r="309" spans="1:27" s="173" customFormat="1" ht="15.75" customHeight="1" x14ac:dyDescent="0.2">
      <c r="A309" s="172"/>
      <c r="B309" s="172"/>
      <c r="C309" s="175"/>
      <c r="D309" s="172"/>
      <c r="E309" s="172"/>
      <c r="F309" s="172"/>
      <c r="G309" s="172"/>
      <c r="H309" s="172"/>
      <c r="I309" s="175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  <c r="AA309" s="172"/>
    </row>
    <row r="310" spans="1:27" s="173" customFormat="1" ht="15.75" customHeight="1" x14ac:dyDescent="0.2">
      <c r="A310" s="172"/>
      <c r="B310" s="172"/>
      <c r="C310" s="175"/>
      <c r="D310" s="172"/>
      <c r="E310" s="172"/>
      <c r="F310" s="172"/>
      <c r="G310" s="172"/>
      <c r="H310" s="172"/>
      <c r="I310" s="175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  <c r="AA310" s="172"/>
    </row>
    <row r="311" spans="1:27" s="173" customFormat="1" ht="15.75" customHeight="1" x14ac:dyDescent="0.2">
      <c r="A311" s="172"/>
      <c r="B311" s="172"/>
      <c r="C311" s="175"/>
      <c r="D311" s="172"/>
      <c r="E311" s="172"/>
      <c r="F311" s="172"/>
      <c r="G311" s="172"/>
      <c r="H311" s="172"/>
      <c r="I311" s="175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2"/>
      <c r="Y311" s="172"/>
      <c r="Z311" s="172"/>
      <c r="AA311" s="172"/>
    </row>
    <row r="312" spans="1:27" s="173" customFormat="1" ht="15.75" customHeight="1" x14ac:dyDescent="0.2">
      <c r="A312" s="172"/>
      <c r="B312" s="172"/>
      <c r="C312" s="175"/>
      <c r="D312" s="172"/>
      <c r="E312" s="172"/>
      <c r="F312" s="172"/>
      <c r="G312" s="172"/>
      <c r="H312" s="172"/>
      <c r="I312" s="175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  <c r="AA312" s="172"/>
    </row>
    <row r="313" spans="1:27" s="173" customFormat="1" ht="15.75" customHeight="1" x14ac:dyDescent="0.2">
      <c r="A313" s="172"/>
      <c r="B313" s="172"/>
      <c r="C313" s="175"/>
      <c r="D313" s="172"/>
      <c r="E313" s="172"/>
      <c r="F313" s="172"/>
      <c r="G313" s="172"/>
      <c r="H313" s="172"/>
      <c r="I313" s="175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</row>
    <row r="314" spans="1:27" s="173" customFormat="1" ht="15.75" customHeight="1" x14ac:dyDescent="0.2">
      <c r="A314" s="172"/>
      <c r="B314" s="172"/>
      <c r="C314" s="175"/>
      <c r="D314" s="172"/>
      <c r="E314" s="172"/>
      <c r="F314" s="172"/>
      <c r="G314" s="172"/>
      <c r="H314" s="172"/>
      <c r="I314" s="175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</row>
    <row r="315" spans="1:27" s="173" customFormat="1" ht="15.75" customHeight="1" x14ac:dyDescent="0.2">
      <c r="A315" s="172"/>
      <c r="B315" s="172"/>
      <c r="C315" s="175"/>
      <c r="D315" s="172"/>
      <c r="E315" s="172"/>
      <c r="F315" s="172"/>
      <c r="G315" s="172"/>
      <c r="H315" s="172"/>
      <c r="I315" s="175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  <c r="X315" s="172"/>
      <c r="Y315" s="172"/>
      <c r="Z315" s="172"/>
      <c r="AA315" s="172"/>
    </row>
    <row r="316" spans="1:27" s="173" customFormat="1" ht="15.75" customHeight="1" x14ac:dyDescent="0.2">
      <c r="A316" s="172"/>
      <c r="B316" s="172"/>
      <c r="C316" s="175"/>
      <c r="D316" s="172"/>
      <c r="E316" s="172"/>
      <c r="F316" s="172"/>
      <c r="G316" s="172"/>
      <c r="H316" s="172"/>
      <c r="I316" s="175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2"/>
      <c r="Y316" s="172"/>
      <c r="Z316" s="172"/>
      <c r="AA316" s="172"/>
    </row>
    <row r="317" spans="1:27" s="173" customFormat="1" ht="15.75" customHeight="1" x14ac:dyDescent="0.2">
      <c r="A317" s="172"/>
      <c r="B317" s="172"/>
      <c r="C317" s="175"/>
      <c r="D317" s="172"/>
      <c r="E317" s="172"/>
      <c r="F317" s="172"/>
      <c r="G317" s="172"/>
      <c r="H317" s="172"/>
      <c r="I317" s="175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  <c r="X317" s="172"/>
      <c r="Y317" s="172"/>
      <c r="Z317" s="172"/>
      <c r="AA317" s="172"/>
    </row>
    <row r="318" spans="1:27" s="173" customFormat="1" ht="15.75" customHeight="1" x14ac:dyDescent="0.2">
      <c r="A318" s="172"/>
      <c r="B318" s="172"/>
      <c r="C318" s="175"/>
      <c r="D318" s="172"/>
      <c r="E318" s="172"/>
      <c r="F318" s="172"/>
      <c r="G318" s="172"/>
      <c r="H318" s="172"/>
      <c r="I318" s="175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  <c r="AA318" s="172"/>
    </row>
    <row r="319" spans="1:27" s="173" customFormat="1" ht="15.75" customHeight="1" x14ac:dyDescent="0.2">
      <c r="A319" s="172"/>
      <c r="B319" s="172"/>
      <c r="C319" s="175"/>
      <c r="D319" s="172"/>
      <c r="E319" s="172"/>
      <c r="F319" s="172"/>
      <c r="G319" s="172"/>
      <c r="H319" s="172"/>
      <c r="I319" s="175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</row>
    <row r="320" spans="1:27" s="173" customFormat="1" ht="15.75" customHeight="1" x14ac:dyDescent="0.2">
      <c r="A320" s="172"/>
      <c r="B320" s="172"/>
      <c r="C320" s="175"/>
      <c r="D320" s="172"/>
      <c r="E320" s="172"/>
      <c r="F320" s="172"/>
      <c r="G320" s="172"/>
      <c r="H320" s="172"/>
      <c r="I320" s="175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  <c r="AA320" s="172"/>
    </row>
    <row r="321" spans="1:27" s="173" customFormat="1" ht="15.75" customHeight="1" x14ac:dyDescent="0.2">
      <c r="A321" s="172"/>
      <c r="B321" s="172"/>
      <c r="C321" s="175"/>
      <c r="D321" s="172"/>
      <c r="E321" s="172"/>
      <c r="F321" s="172"/>
      <c r="G321" s="172"/>
      <c r="H321" s="172"/>
      <c r="I321" s="175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  <c r="T321" s="172"/>
      <c r="U321" s="172"/>
      <c r="V321" s="172"/>
      <c r="W321" s="172"/>
      <c r="X321" s="172"/>
      <c r="Y321" s="172"/>
      <c r="Z321" s="172"/>
      <c r="AA321" s="172"/>
    </row>
    <row r="322" spans="1:27" s="173" customFormat="1" ht="15.75" customHeight="1" x14ac:dyDescent="0.2">
      <c r="A322" s="172"/>
      <c r="B322" s="172"/>
      <c r="C322" s="175"/>
      <c r="D322" s="172"/>
      <c r="E322" s="172"/>
      <c r="F322" s="172"/>
      <c r="G322" s="172"/>
      <c r="H322" s="172"/>
      <c r="I322" s="175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  <c r="X322" s="172"/>
      <c r="Y322" s="172"/>
      <c r="Z322" s="172"/>
      <c r="AA322" s="172"/>
    </row>
    <row r="323" spans="1:27" s="173" customFormat="1" ht="15.75" customHeight="1" x14ac:dyDescent="0.2">
      <c r="A323" s="172"/>
      <c r="B323" s="172"/>
      <c r="C323" s="175"/>
      <c r="D323" s="172"/>
      <c r="E323" s="172"/>
      <c r="F323" s="172"/>
      <c r="G323" s="172"/>
      <c r="H323" s="172"/>
      <c r="I323" s="175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  <c r="T323" s="172"/>
      <c r="U323" s="172"/>
      <c r="V323" s="172"/>
      <c r="W323" s="172"/>
      <c r="X323" s="172"/>
      <c r="Y323" s="172"/>
      <c r="Z323" s="172"/>
      <c r="AA323" s="172"/>
    </row>
    <row r="324" spans="1:27" s="173" customFormat="1" ht="15.75" customHeight="1" x14ac:dyDescent="0.2">
      <c r="A324" s="172"/>
      <c r="B324" s="172"/>
      <c r="C324" s="175"/>
      <c r="D324" s="172"/>
      <c r="E324" s="172"/>
      <c r="F324" s="172"/>
      <c r="G324" s="172"/>
      <c r="H324" s="172"/>
      <c r="I324" s="175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  <c r="X324" s="172"/>
      <c r="Y324" s="172"/>
      <c r="Z324" s="172"/>
      <c r="AA324" s="172"/>
    </row>
    <row r="325" spans="1:27" s="173" customFormat="1" ht="15.75" customHeight="1" x14ac:dyDescent="0.2">
      <c r="A325" s="172"/>
      <c r="B325" s="172"/>
      <c r="C325" s="175"/>
      <c r="D325" s="172"/>
      <c r="E325" s="172"/>
      <c r="F325" s="172"/>
      <c r="G325" s="172"/>
      <c r="H325" s="172"/>
      <c r="I325" s="175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2"/>
      <c r="Y325" s="172"/>
      <c r="Z325" s="172"/>
      <c r="AA325" s="172"/>
    </row>
    <row r="326" spans="1:27" s="173" customFormat="1" ht="15.75" customHeight="1" x14ac:dyDescent="0.2">
      <c r="A326" s="172"/>
      <c r="B326" s="172"/>
      <c r="C326" s="175"/>
      <c r="D326" s="172"/>
      <c r="E326" s="172"/>
      <c r="F326" s="172"/>
      <c r="G326" s="172"/>
      <c r="H326" s="172"/>
      <c r="I326" s="175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  <c r="U326" s="172"/>
      <c r="V326" s="172"/>
      <c r="W326" s="172"/>
      <c r="X326" s="172"/>
      <c r="Y326" s="172"/>
      <c r="Z326" s="172"/>
      <c r="AA326" s="172"/>
    </row>
    <row r="327" spans="1:27" s="173" customFormat="1" ht="15.75" customHeight="1" x14ac:dyDescent="0.2">
      <c r="A327" s="172"/>
      <c r="B327" s="172"/>
      <c r="C327" s="175"/>
      <c r="D327" s="172"/>
      <c r="E327" s="172"/>
      <c r="F327" s="172"/>
      <c r="G327" s="172"/>
      <c r="H327" s="172"/>
      <c r="I327" s="175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  <c r="AA327" s="172"/>
    </row>
    <row r="328" spans="1:27" s="173" customFormat="1" ht="15.75" customHeight="1" x14ac:dyDescent="0.2">
      <c r="A328" s="172"/>
      <c r="B328" s="172"/>
      <c r="C328" s="175"/>
      <c r="D328" s="172"/>
      <c r="E328" s="172"/>
      <c r="F328" s="172"/>
      <c r="G328" s="172"/>
      <c r="H328" s="172"/>
      <c r="I328" s="175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72"/>
      <c r="Y328" s="172"/>
      <c r="Z328" s="172"/>
      <c r="AA328" s="172"/>
    </row>
    <row r="329" spans="1:27" s="173" customFormat="1" ht="15.75" customHeight="1" x14ac:dyDescent="0.2">
      <c r="A329" s="172"/>
      <c r="B329" s="172"/>
      <c r="C329" s="175"/>
      <c r="D329" s="172"/>
      <c r="E329" s="172"/>
      <c r="F329" s="172"/>
      <c r="G329" s="172"/>
      <c r="H329" s="172"/>
      <c r="I329" s="175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  <c r="AA329" s="172"/>
    </row>
    <row r="330" spans="1:27" s="173" customFormat="1" ht="15.75" customHeight="1" x14ac:dyDescent="0.2">
      <c r="A330" s="172"/>
      <c r="B330" s="172"/>
      <c r="C330" s="175"/>
      <c r="D330" s="172"/>
      <c r="E330" s="172"/>
      <c r="F330" s="172"/>
      <c r="G330" s="172"/>
      <c r="H330" s="172"/>
      <c r="I330" s="175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</row>
    <row r="331" spans="1:27" s="173" customFormat="1" ht="15.75" customHeight="1" x14ac:dyDescent="0.2">
      <c r="A331" s="172"/>
      <c r="B331" s="172"/>
      <c r="C331" s="175"/>
      <c r="D331" s="172"/>
      <c r="E331" s="172"/>
      <c r="F331" s="172"/>
      <c r="G331" s="172"/>
      <c r="H331" s="172"/>
      <c r="I331" s="175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  <c r="AA331" s="172"/>
    </row>
    <row r="332" spans="1:27" s="173" customFormat="1" ht="15.75" customHeight="1" x14ac:dyDescent="0.2">
      <c r="A332" s="172"/>
      <c r="B332" s="172"/>
      <c r="C332" s="175"/>
      <c r="D332" s="172"/>
      <c r="E332" s="172"/>
      <c r="F332" s="172"/>
      <c r="G332" s="172"/>
      <c r="H332" s="172"/>
      <c r="I332" s="175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  <c r="AA332" s="172"/>
    </row>
    <row r="333" spans="1:27" s="173" customFormat="1" ht="15.75" customHeight="1" x14ac:dyDescent="0.2">
      <c r="A333" s="172"/>
      <c r="B333" s="172"/>
      <c r="C333" s="175"/>
      <c r="D333" s="172"/>
      <c r="E333" s="172"/>
      <c r="F333" s="172"/>
      <c r="G333" s="172"/>
      <c r="H333" s="172"/>
      <c r="I333" s="175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  <c r="AA333" s="172"/>
    </row>
    <row r="334" spans="1:27" s="173" customFormat="1" ht="15.75" customHeight="1" x14ac:dyDescent="0.2">
      <c r="A334" s="172"/>
      <c r="B334" s="172"/>
      <c r="C334" s="175"/>
      <c r="D334" s="172"/>
      <c r="E334" s="172"/>
      <c r="F334" s="172"/>
      <c r="G334" s="172"/>
      <c r="H334" s="172"/>
      <c r="I334" s="175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</row>
    <row r="335" spans="1:27" s="173" customFormat="1" ht="15.75" customHeight="1" x14ac:dyDescent="0.2">
      <c r="A335" s="172"/>
      <c r="B335" s="172"/>
      <c r="C335" s="175"/>
      <c r="D335" s="172"/>
      <c r="E335" s="172"/>
      <c r="F335" s="172"/>
      <c r="G335" s="172"/>
      <c r="H335" s="172"/>
      <c r="I335" s="175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  <c r="AA335" s="172"/>
    </row>
    <row r="336" spans="1:27" s="173" customFormat="1" ht="15.75" customHeight="1" x14ac:dyDescent="0.2">
      <c r="A336" s="172"/>
      <c r="B336" s="172"/>
      <c r="C336" s="175"/>
      <c r="D336" s="172"/>
      <c r="E336" s="172"/>
      <c r="F336" s="172"/>
      <c r="G336" s="172"/>
      <c r="H336" s="172"/>
      <c r="I336" s="175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  <c r="AA336" s="172"/>
    </row>
    <row r="337" spans="1:27" s="173" customFormat="1" ht="15.75" customHeight="1" x14ac:dyDescent="0.2">
      <c r="A337" s="172"/>
      <c r="B337" s="172"/>
      <c r="C337" s="175"/>
      <c r="D337" s="172"/>
      <c r="E337" s="172"/>
      <c r="F337" s="172"/>
      <c r="G337" s="172"/>
      <c r="H337" s="172"/>
      <c r="I337" s="175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  <c r="X337" s="172"/>
      <c r="Y337" s="172"/>
      <c r="Z337" s="172"/>
      <c r="AA337" s="172"/>
    </row>
    <row r="338" spans="1:27" s="173" customFormat="1" ht="15.75" customHeight="1" x14ac:dyDescent="0.2">
      <c r="A338" s="172"/>
      <c r="B338" s="172"/>
      <c r="C338" s="175"/>
      <c r="D338" s="172"/>
      <c r="E338" s="172"/>
      <c r="F338" s="172"/>
      <c r="G338" s="172"/>
      <c r="H338" s="172"/>
      <c r="I338" s="175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</row>
    <row r="339" spans="1:27" s="173" customFormat="1" ht="15.75" customHeight="1" x14ac:dyDescent="0.2">
      <c r="A339" s="172"/>
      <c r="B339" s="172"/>
      <c r="C339" s="175"/>
      <c r="D339" s="172"/>
      <c r="E339" s="172"/>
      <c r="F339" s="172"/>
      <c r="G339" s="172"/>
      <c r="H339" s="172"/>
      <c r="I339" s="175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2"/>
      <c r="V339" s="172"/>
      <c r="W339" s="172"/>
      <c r="X339" s="172"/>
      <c r="Y339" s="172"/>
      <c r="Z339" s="172"/>
      <c r="AA339" s="172"/>
    </row>
    <row r="340" spans="1:27" s="173" customFormat="1" ht="15.75" customHeight="1" x14ac:dyDescent="0.2">
      <c r="A340" s="172"/>
      <c r="B340" s="172"/>
      <c r="C340" s="175"/>
      <c r="D340" s="172"/>
      <c r="E340" s="172"/>
      <c r="F340" s="172"/>
      <c r="G340" s="172"/>
      <c r="H340" s="172"/>
      <c r="I340" s="175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  <c r="U340" s="172"/>
      <c r="V340" s="172"/>
      <c r="W340" s="172"/>
      <c r="X340" s="172"/>
      <c r="Y340" s="172"/>
      <c r="Z340" s="172"/>
      <c r="AA340" s="172"/>
    </row>
    <row r="341" spans="1:27" s="173" customFormat="1" ht="15.75" customHeight="1" x14ac:dyDescent="0.2">
      <c r="A341" s="172"/>
      <c r="B341" s="172"/>
      <c r="C341" s="175"/>
      <c r="D341" s="172"/>
      <c r="E341" s="172"/>
      <c r="F341" s="172"/>
      <c r="G341" s="172"/>
      <c r="H341" s="172"/>
      <c r="I341" s="175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  <c r="AA341" s="172"/>
    </row>
    <row r="342" spans="1:27" s="173" customFormat="1" ht="15.75" customHeight="1" x14ac:dyDescent="0.2">
      <c r="A342" s="172"/>
      <c r="B342" s="172"/>
      <c r="C342" s="175"/>
      <c r="D342" s="172"/>
      <c r="E342" s="172"/>
      <c r="F342" s="172"/>
      <c r="G342" s="172"/>
      <c r="H342" s="172"/>
      <c r="I342" s="175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  <c r="AA342" s="172"/>
    </row>
    <row r="343" spans="1:27" s="173" customFormat="1" ht="15.75" customHeight="1" x14ac:dyDescent="0.2">
      <c r="A343" s="172"/>
      <c r="B343" s="172"/>
      <c r="C343" s="175"/>
      <c r="D343" s="172"/>
      <c r="E343" s="172"/>
      <c r="F343" s="172"/>
      <c r="G343" s="172"/>
      <c r="H343" s="172"/>
      <c r="I343" s="175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  <c r="X343" s="172"/>
      <c r="Y343" s="172"/>
      <c r="Z343" s="172"/>
      <c r="AA343" s="172"/>
    </row>
    <row r="344" spans="1:27" s="173" customFormat="1" ht="15.75" customHeight="1" x14ac:dyDescent="0.2">
      <c r="A344" s="172"/>
      <c r="B344" s="172"/>
      <c r="C344" s="175"/>
      <c r="D344" s="172"/>
      <c r="E344" s="172"/>
      <c r="F344" s="172"/>
      <c r="G344" s="172"/>
      <c r="H344" s="172"/>
      <c r="I344" s="175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  <c r="AA344" s="172"/>
    </row>
    <row r="345" spans="1:27" s="173" customFormat="1" ht="15.75" customHeight="1" x14ac:dyDescent="0.2">
      <c r="A345" s="172"/>
      <c r="B345" s="172"/>
      <c r="C345" s="175"/>
      <c r="D345" s="172"/>
      <c r="E345" s="172"/>
      <c r="F345" s="172"/>
      <c r="G345" s="172"/>
      <c r="H345" s="172"/>
      <c r="I345" s="175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  <c r="X345" s="172"/>
      <c r="Y345" s="172"/>
      <c r="Z345" s="172"/>
      <c r="AA345" s="172"/>
    </row>
    <row r="346" spans="1:27" s="173" customFormat="1" ht="15.75" customHeight="1" x14ac:dyDescent="0.2">
      <c r="A346" s="172"/>
      <c r="B346" s="172"/>
      <c r="C346" s="175"/>
      <c r="D346" s="172"/>
      <c r="E346" s="172"/>
      <c r="F346" s="172"/>
      <c r="G346" s="172"/>
      <c r="H346" s="172"/>
      <c r="I346" s="175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</row>
    <row r="347" spans="1:27" s="173" customFormat="1" ht="15.75" customHeight="1" x14ac:dyDescent="0.2">
      <c r="A347" s="172"/>
      <c r="B347" s="172"/>
      <c r="C347" s="175"/>
      <c r="D347" s="172"/>
      <c r="E347" s="172"/>
      <c r="F347" s="172"/>
      <c r="G347" s="172"/>
      <c r="H347" s="172"/>
      <c r="I347" s="175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  <c r="AA347" s="172"/>
    </row>
    <row r="348" spans="1:27" s="173" customFormat="1" ht="15.75" customHeight="1" x14ac:dyDescent="0.2">
      <c r="A348" s="172"/>
      <c r="B348" s="172"/>
      <c r="C348" s="175"/>
      <c r="D348" s="172"/>
      <c r="E348" s="172"/>
      <c r="F348" s="172"/>
      <c r="G348" s="172"/>
      <c r="H348" s="172"/>
      <c r="I348" s="175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</row>
    <row r="349" spans="1:27" s="173" customFormat="1" ht="15.75" customHeight="1" x14ac:dyDescent="0.2">
      <c r="A349" s="172"/>
      <c r="B349" s="172"/>
      <c r="C349" s="175"/>
      <c r="D349" s="172"/>
      <c r="E349" s="172"/>
      <c r="F349" s="172"/>
      <c r="G349" s="172"/>
      <c r="H349" s="172"/>
      <c r="I349" s="175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</row>
    <row r="350" spans="1:27" s="173" customFormat="1" ht="15.75" customHeight="1" x14ac:dyDescent="0.2">
      <c r="A350" s="172"/>
      <c r="B350" s="172"/>
      <c r="C350" s="175"/>
      <c r="D350" s="172"/>
      <c r="E350" s="172"/>
      <c r="F350" s="172"/>
      <c r="G350" s="172"/>
      <c r="H350" s="172"/>
      <c r="I350" s="175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</row>
    <row r="351" spans="1:27" s="173" customFormat="1" ht="15.75" customHeight="1" x14ac:dyDescent="0.2">
      <c r="A351" s="172"/>
      <c r="B351" s="172"/>
      <c r="C351" s="175"/>
      <c r="D351" s="172"/>
      <c r="E351" s="172"/>
      <c r="F351" s="172"/>
      <c r="G351" s="172"/>
      <c r="H351" s="172"/>
      <c r="I351" s="175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</row>
    <row r="352" spans="1:27" s="173" customFormat="1" ht="15.75" customHeight="1" x14ac:dyDescent="0.2">
      <c r="A352" s="172"/>
      <c r="B352" s="172"/>
      <c r="C352" s="175"/>
      <c r="D352" s="172"/>
      <c r="E352" s="172"/>
      <c r="F352" s="172"/>
      <c r="G352" s="172"/>
      <c r="H352" s="172"/>
      <c r="I352" s="175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  <c r="AA352" s="172"/>
    </row>
    <row r="353" spans="1:27" s="173" customFormat="1" ht="15.75" customHeight="1" x14ac:dyDescent="0.2">
      <c r="A353" s="172"/>
      <c r="B353" s="172"/>
      <c r="C353" s="175"/>
      <c r="D353" s="172"/>
      <c r="E353" s="172"/>
      <c r="F353" s="172"/>
      <c r="G353" s="172"/>
      <c r="H353" s="172"/>
      <c r="I353" s="175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</row>
    <row r="354" spans="1:27" s="173" customFormat="1" ht="15.75" customHeight="1" x14ac:dyDescent="0.2">
      <c r="A354" s="172"/>
      <c r="B354" s="172"/>
      <c r="C354" s="175"/>
      <c r="D354" s="172"/>
      <c r="E354" s="172"/>
      <c r="F354" s="172"/>
      <c r="G354" s="172"/>
      <c r="H354" s="172"/>
      <c r="I354" s="175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2"/>
      <c r="Z354" s="172"/>
      <c r="AA354" s="172"/>
    </row>
    <row r="355" spans="1:27" s="173" customFormat="1" ht="15.75" customHeight="1" x14ac:dyDescent="0.2">
      <c r="A355" s="172"/>
      <c r="B355" s="172"/>
      <c r="C355" s="175"/>
      <c r="D355" s="172"/>
      <c r="E355" s="172"/>
      <c r="F355" s="172"/>
      <c r="G355" s="172"/>
      <c r="H355" s="172"/>
      <c r="I355" s="175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  <c r="AA355" s="172"/>
    </row>
    <row r="356" spans="1:27" s="173" customFormat="1" ht="15.75" customHeight="1" x14ac:dyDescent="0.2">
      <c r="A356" s="172"/>
      <c r="B356" s="172"/>
      <c r="C356" s="175"/>
      <c r="D356" s="172"/>
      <c r="E356" s="172"/>
      <c r="F356" s="172"/>
      <c r="G356" s="172"/>
      <c r="H356" s="172"/>
      <c r="I356" s="175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</row>
    <row r="357" spans="1:27" s="173" customFormat="1" ht="15.75" customHeight="1" x14ac:dyDescent="0.2">
      <c r="A357" s="172"/>
      <c r="B357" s="172"/>
      <c r="C357" s="175"/>
      <c r="D357" s="172"/>
      <c r="E357" s="172"/>
      <c r="F357" s="172"/>
      <c r="G357" s="172"/>
      <c r="H357" s="172"/>
      <c r="I357" s="175"/>
      <c r="J357" s="172"/>
      <c r="K357" s="172"/>
      <c r="L357" s="172"/>
      <c r="M357" s="172"/>
      <c r="N357" s="172"/>
      <c r="O357" s="172"/>
      <c r="P357" s="172"/>
      <c r="Q357" s="172"/>
      <c r="R357" s="172"/>
      <c r="S357" s="172"/>
      <c r="T357" s="172"/>
      <c r="U357" s="172"/>
      <c r="V357" s="172"/>
      <c r="W357" s="172"/>
      <c r="X357" s="172"/>
      <c r="Y357" s="172"/>
      <c r="Z357" s="172"/>
      <c r="AA357" s="172"/>
    </row>
    <row r="358" spans="1:27" s="173" customFormat="1" ht="15.75" customHeight="1" x14ac:dyDescent="0.2">
      <c r="A358" s="172"/>
      <c r="B358" s="172"/>
      <c r="C358" s="175"/>
      <c r="D358" s="172"/>
      <c r="E358" s="172"/>
      <c r="F358" s="172"/>
      <c r="G358" s="172"/>
      <c r="H358" s="172"/>
      <c r="I358" s="175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  <c r="T358" s="172"/>
      <c r="U358" s="172"/>
      <c r="V358" s="172"/>
      <c r="W358" s="172"/>
      <c r="X358" s="172"/>
      <c r="Y358" s="172"/>
      <c r="Z358" s="172"/>
      <c r="AA358" s="172"/>
    </row>
    <row r="359" spans="1:27" s="173" customFormat="1" ht="15.75" customHeight="1" x14ac:dyDescent="0.2">
      <c r="A359" s="172"/>
      <c r="B359" s="172"/>
      <c r="C359" s="175"/>
      <c r="D359" s="172"/>
      <c r="E359" s="172"/>
      <c r="F359" s="172"/>
      <c r="G359" s="172"/>
      <c r="H359" s="172"/>
      <c r="I359" s="175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  <c r="X359" s="172"/>
      <c r="Y359" s="172"/>
      <c r="Z359" s="172"/>
      <c r="AA359" s="172"/>
    </row>
    <row r="360" spans="1:27" s="173" customFormat="1" ht="15.75" customHeight="1" x14ac:dyDescent="0.2">
      <c r="A360" s="172"/>
      <c r="B360" s="172"/>
      <c r="C360" s="175"/>
      <c r="D360" s="172"/>
      <c r="E360" s="172"/>
      <c r="F360" s="172"/>
      <c r="G360" s="172"/>
      <c r="H360" s="172"/>
      <c r="I360" s="175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2"/>
      <c r="V360" s="172"/>
      <c r="W360" s="172"/>
      <c r="X360" s="172"/>
      <c r="Y360" s="172"/>
      <c r="Z360" s="172"/>
      <c r="AA360" s="172"/>
    </row>
    <row r="361" spans="1:27" s="173" customFormat="1" ht="15.75" customHeight="1" x14ac:dyDescent="0.2">
      <c r="A361" s="172"/>
      <c r="B361" s="172"/>
      <c r="C361" s="175"/>
      <c r="D361" s="172"/>
      <c r="E361" s="172"/>
      <c r="F361" s="172"/>
      <c r="G361" s="172"/>
      <c r="H361" s="172"/>
      <c r="I361" s="175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72"/>
      <c r="Y361" s="172"/>
      <c r="Z361" s="172"/>
      <c r="AA361" s="172"/>
    </row>
    <row r="362" spans="1:27" s="173" customFormat="1" ht="15.75" customHeight="1" x14ac:dyDescent="0.2">
      <c r="A362" s="172"/>
      <c r="B362" s="172"/>
      <c r="C362" s="175"/>
      <c r="D362" s="172"/>
      <c r="E362" s="172"/>
      <c r="F362" s="172"/>
      <c r="G362" s="172"/>
      <c r="H362" s="172"/>
      <c r="I362" s="175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  <c r="AA362" s="172"/>
    </row>
    <row r="363" spans="1:27" s="173" customFormat="1" ht="15.75" customHeight="1" x14ac:dyDescent="0.2">
      <c r="A363" s="172"/>
      <c r="B363" s="172"/>
      <c r="C363" s="175"/>
      <c r="D363" s="172"/>
      <c r="E363" s="172"/>
      <c r="F363" s="172"/>
      <c r="G363" s="172"/>
      <c r="H363" s="172"/>
      <c r="I363" s="175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  <c r="AA363" s="172"/>
    </row>
    <row r="364" spans="1:27" s="173" customFormat="1" ht="15.75" customHeight="1" x14ac:dyDescent="0.2">
      <c r="A364" s="172"/>
      <c r="B364" s="172"/>
      <c r="C364" s="175"/>
      <c r="D364" s="172"/>
      <c r="E364" s="172"/>
      <c r="F364" s="172"/>
      <c r="G364" s="172"/>
      <c r="H364" s="172"/>
      <c r="I364" s="175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</row>
    <row r="365" spans="1:27" s="173" customFormat="1" ht="15.75" customHeight="1" x14ac:dyDescent="0.2">
      <c r="A365" s="172"/>
      <c r="B365" s="172"/>
      <c r="C365" s="175"/>
      <c r="D365" s="172"/>
      <c r="E365" s="172"/>
      <c r="F365" s="172"/>
      <c r="G365" s="172"/>
      <c r="H365" s="172"/>
      <c r="I365" s="175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</row>
    <row r="366" spans="1:27" s="173" customFormat="1" ht="15.75" customHeight="1" x14ac:dyDescent="0.2">
      <c r="A366" s="172"/>
      <c r="B366" s="172"/>
      <c r="C366" s="175"/>
      <c r="D366" s="172"/>
      <c r="E366" s="172"/>
      <c r="F366" s="172"/>
      <c r="G366" s="172"/>
      <c r="H366" s="172"/>
      <c r="I366" s="175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</row>
    <row r="367" spans="1:27" s="173" customFormat="1" ht="15.75" customHeight="1" x14ac:dyDescent="0.2">
      <c r="A367" s="172"/>
      <c r="B367" s="172"/>
      <c r="C367" s="175"/>
      <c r="D367" s="172"/>
      <c r="E367" s="172"/>
      <c r="F367" s="172"/>
      <c r="G367" s="172"/>
      <c r="H367" s="172"/>
      <c r="I367" s="175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</row>
    <row r="368" spans="1:27" s="173" customFormat="1" ht="15.75" customHeight="1" x14ac:dyDescent="0.2">
      <c r="A368" s="172"/>
      <c r="B368" s="172"/>
      <c r="C368" s="175"/>
      <c r="D368" s="172"/>
      <c r="E368" s="172"/>
      <c r="F368" s="172"/>
      <c r="G368" s="172"/>
      <c r="H368" s="172"/>
      <c r="I368" s="175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</row>
    <row r="369" spans="1:27" s="173" customFormat="1" ht="15.75" customHeight="1" x14ac:dyDescent="0.2">
      <c r="A369" s="172"/>
      <c r="B369" s="172"/>
      <c r="C369" s="175"/>
      <c r="D369" s="172"/>
      <c r="E369" s="172"/>
      <c r="F369" s="172"/>
      <c r="G369" s="172"/>
      <c r="H369" s="172"/>
      <c r="I369" s="175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</row>
    <row r="370" spans="1:27" s="173" customFormat="1" ht="15.75" customHeight="1" x14ac:dyDescent="0.2">
      <c r="A370" s="172"/>
      <c r="B370" s="172"/>
      <c r="C370" s="175"/>
      <c r="D370" s="172"/>
      <c r="E370" s="172"/>
      <c r="F370" s="172"/>
      <c r="G370" s="172"/>
      <c r="H370" s="172"/>
      <c r="I370" s="175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</row>
    <row r="371" spans="1:27" s="173" customFormat="1" ht="15.75" customHeight="1" x14ac:dyDescent="0.2">
      <c r="A371" s="172"/>
      <c r="B371" s="172"/>
      <c r="C371" s="175"/>
      <c r="D371" s="172"/>
      <c r="E371" s="172"/>
      <c r="F371" s="172"/>
      <c r="G371" s="172"/>
      <c r="H371" s="172"/>
      <c r="I371" s="175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  <c r="AA371" s="172"/>
    </row>
    <row r="372" spans="1:27" ht="15.75" customHeight="1" x14ac:dyDescent="0.2">
      <c r="A372" s="37"/>
      <c r="B372" s="37"/>
      <c r="C372" s="80"/>
      <c r="D372" s="37"/>
      <c r="E372" s="37"/>
      <c r="F372" s="37"/>
      <c r="G372" s="37"/>
      <c r="H372" s="37"/>
      <c r="I372" s="80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1:27" ht="15.75" customHeight="1" x14ac:dyDescent="0.2">
      <c r="A373" s="37"/>
      <c r="B373" s="37"/>
      <c r="C373" s="80"/>
      <c r="D373" s="37"/>
      <c r="E373" s="37"/>
      <c r="F373" s="37"/>
      <c r="G373" s="37"/>
      <c r="H373" s="37"/>
      <c r="I373" s="80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1:27" ht="15.75" customHeight="1" x14ac:dyDescent="0.2">
      <c r="A374" s="37"/>
      <c r="B374" s="37"/>
      <c r="C374" s="80"/>
      <c r="D374" s="37"/>
      <c r="E374" s="37"/>
      <c r="F374" s="37"/>
      <c r="G374" s="37"/>
      <c r="H374" s="37"/>
      <c r="I374" s="80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</row>
    <row r="375" spans="1:27" ht="15.75" customHeight="1" x14ac:dyDescent="0.2">
      <c r="A375" s="37"/>
      <c r="B375" s="37"/>
      <c r="C375" s="80"/>
      <c r="D375" s="37"/>
      <c r="E375" s="37"/>
      <c r="F375" s="37"/>
      <c r="G375" s="37"/>
      <c r="H375" s="37"/>
      <c r="I375" s="80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</row>
    <row r="376" spans="1:27" ht="15.75" customHeight="1" x14ac:dyDescent="0.2">
      <c r="A376" s="37"/>
      <c r="B376" s="37"/>
      <c r="C376" s="80"/>
      <c r="D376" s="37"/>
      <c r="E376" s="37"/>
      <c r="F376" s="37"/>
      <c r="G376" s="37"/>
      <c r="H376" s="37"/>
      <c r="I376" s="80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</row>
    <row r="377" spans="1:27" ht="15.75" customHeight="1" x14ac:dyDescent="0.2">
      <c r="A377" s="37"/>
      <c r="B377" s="37"/>
      <c r="C377" s="80"/>
      <c r="D377" s="37"/>
      <c r="E377" s="37"/>
      <c r="F377" s="37"/>
      <c r="G377" s="37"/>
      <c r="H377" s="37"/>
      <c r="I377" s="80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</row>
    <row r="378" spans="1:27" ht="15.75" customHeight="1" x14ac:dyDescent="0.2">
      <c r="A378" s="37"/>
      <c r="B378" s="37"/>
      <c r="C378" s="80"/>
      <c r="D378" s="37"/>
      <c r="E378" s="37"/>
      <c r="F378" s="37"/>
      <c r="G378" s="37"/>
      <c r="H378" s="37"/>
      <c r="I378" s="80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</row>
    <row r="379" spans="1:27" ht="15.75" customHeight="1" x14ac:dyDescent="0.2">
      <c r="A379" s="37"/>
      <c r="B379" s="37"/>
      <c r="C379" s="80"/>
      <c r="D379" s="37"/>
      <c r="E379" s="37"/>
      <c r="F379" s="37"/>
      <c r="G379" s="37"/>
      <c r="H379" s="37"/>
      <c r="I379" s="80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</row>
    <row r="380" spans="1:27" ht="15.75" customHeight="1" x14ac:dyDescent="0.2">
      <c r="A380" s="37"/>
      <c r="B380" s="37"/>
      <c r="C380" s="80"/>
      <c r="D380" s="37"/>
      <c r="E380" s="37"/>
      <c r="F380" s="37"/>
      <c r="G380" s="37"/>
      <c r="H380" s="37"/>
      <c r="I380" s="80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1:27" ht="15.75" customHeight="1" x14ac:dyDescent="0.2">
      <c r="A381" s="37"/>
      <c r="B381" s="37"/>
      <c r="C381" s="80"/>
      <c r="D381" s="37"/>
      <c r="E381" s="37"/>
      <c r="F381" s="37"/>
      <c r="G381" s="37"/>
      <c r="H381" s="37"/>
      <c r="I381" s="80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</row>
    <row r="382" spans="1:27" ht="15.75" customHeight="1" x14ac:dyDescent="0.2">
      <c r="A382" s="37"/>
      <c r="B382" s="37"/>
      <c r="C382" s="80"/>
      <c r="D382" s="37"/>
      <c r="E382" s="37"/>
      <c r="F382" s="37"/>
      <c r="G382" s="37"/>
      <c r="H382" s="37"/>
      <c r="I382" s="80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</row>
    <row r="383" spans="1:27" ht="15.75" customHeight="1" x14ac:dyDescent="0.2">
      <c r="A383" s="37"/>
      <c r="B383" s="37"/>
      <c r="C383" s="80"/>
      <c r="D383" s="37"/>
      <c r="E383" s="37"/>
      <c r="F383" s="37"/>
      <c r="G383" s="37"/>
      <c r="H383" s="37"/>
      <c r="I383" s="80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</row>
    <row r="384" spans="1:27" ht="15.75" customHeight="1" x14ac:dyDescent="0.2">
      <c r="A384" s="37"/>
      <c r="B384" s="37"/>
      <c r="C384" s="80"/>
      <c r="D384" s="37"/>
      <c r="E384" s="37"/>
      <c r="F384" s="37"/>
      <c r="G384" s="37"/>
      <c r="H384" s="37"/>
      <c r="I384" s="80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</row>
    <row r="385" spans="1:27" ht="15.75" customHeight="1" x14ac:dyDescent="0.2">
      <c r="A385" s="37"/>
      <c r="B385" s="37"/>
      <c r="C385" s="80"/>
      <c r="D385" s="37"/>
      <c r="E385" s="37"/>
      <c r="F385" s="37"/>
      <c r="G385" s="37"/>
      <c r="H385" s="37"/>
      <c r="I385" s="80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</row>
    <row r="386" spans="1:27" ht="15.75" customHeight="1" x14ac:dyDescent="0.2">
      <c r="A386" s="37"/>
      <c r="B386" s="37"/>
      <c r="C386" s="80"/>
      <c r="D386" s="37"/>
      <c r="E386" s="37"/>
      <c r="F386" s="37"/>
      <c r="G386" s="37"/>
      <c r="H386" s="37"/>
      <c r="I386" s="80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</row>
    <row r="387" spans="1:27" ht="15.75" customHeight="1" x14ac:dyDescent="0.2">
      <c r="A387" s="37"/>
      <c r="B387" s="37"/>
      <c r="C387" s="80"/>
      <c r="D387" s="37"/>
      <c r="E387" s="37"/>
      <c r="F387" s="37"/>
      <c r="G387" s="37"/>
      <c r="H387" s="37"/>
      <c r="I387" s="80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</row>
    <row r="388" spans="1:27" ht="15.75" customHeight="1" x14ac:dyDescent="0.2">
      <c r="A388" s="37"/>
      <c r="B388" s="37"/>
      <c r="C388" s="80"/>
      <c r="D388" s="37"/>
      <c r="E388" s="37"/>
      <c r="F388" s="37"/>
      <c r="G388" s="37"/>
      <c r="H388" s="37"/>
      <c r="I388" s="80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</row>
    <row r="389" spans="1:27" ht="15.75" customHeight="1" x14ac:dyDescent="0.2">
      <c r="A389" s="37"/>
      <c r="B389" s="37"/>
      <c r="C389" s="80"/>
      <c r="D389" s="37"/>
      <c r="E389" s="37"/>
      <c r="F389" s="37"/>
      <c r="G389" s="37"/>
      <c r="H389" s="37"/>
      <c r="I389" s="80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</row>
    <row r="390" spans="1:27" ht="15.75" customHeight="1" x14ac:dyDescent="0.2">
      <c r="A390" s="37"/>
      <c r="B390" s="37"/>
      <c r="C390" s="80"/>
      <c r="D390" s="37"/>
      <c r="E390" s="37"/>
      <c r="F390" s="37"/>
      <c r="G390" s="37"/>
      <c r="H390" s="37"/>
      <c r="I390" s="80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</row>
    <row r="391" spans="1:27" ht="15.75" customHeight="1" x14ac:dyDescent="0.2">
      <c r="A391" s="37"/>
      <c r="B391" s="37"/>
      <c r="C391" s="80"/>
      <c r="D391" s="37"/>
      <c r="E391" s="37"/>
      <c r="F391" s="37"/>
      <c r="G391" s="37"/>
      <c r="H391" s="37"/>
      <c r="I391" s="80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</row>
    <row r="392" spans="1:27" ht="15.75" customHeight="1" x14ac:dyDescent="0.2">
      <c r="A392" s="37"/>
      <c r="B392" s="37"/>
      <c r="C392" s="80"/>
      <c r="D392" s="37"/>
      <c r="E392" s="37"/>
      <c r="F392" s="37"/>
      <c r="G392" s="37"/>
      <c r="H392" s="37"/>
      <c r="I392" s="80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</row>
    <row r="393" spans="1:27" ht="15.75" customHeight="1" x14ac:dyDescent="0.2">
      <c r="A393" s="37"/>
      <c r="B393" s="37"/>
      <c r="C393" s="80"/>
      <c r="D393" s="37"/>
      <c r="E393" s="37"/>
      <c r="F393" s="37"/>
      <c r="G393" s="37"/>
      <c r="H393" s="37"/>
      <c r="I393" s="80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</row>
    <row r="394" spans="1:27" ht="15.75" customHeight="1" x14ac:dyDescent="0.2">
      <c r="A394" s="37"/>
      <c r="B394" s="37"/>
      <c r="C394" s="80"/>
      <c r="D394" s="37"/>
      <c r="E394" s="37"/>
      <c r="F394" s="37"/>
      <c r="G394" s="37"/>
      <c r="H394" s="37"/>
      <c r="I394" s="80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</row>
    <row r="395" spans="1:27" ht="15.75" customHeight="1" x14ac:dyDescent="0.2">
      <c r="A395" s="37"/>
      <c r="B395" s="37"/>
      <c r="C395" s="80"/>
      <c r="D395" s="37"/>
      <c r="E395" s="37"/>
      <c r="F395" s="37"/>
      <c r="G395" s="37"/>
      <c r="H395" s="37"/>
      <c r="I395" s="80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</row>
    <row r="396" spans="1:27" ht="15.75" customHeight="1" x14ac:dyDescent="0.2">
      <c r="A396" s="37"/>
      <c r="B396" s="37"/>
      <c r="C396" s="80"/>
      <c r="D396" s="37"/>
      <c r="E396" s="37"/>
      <c r="F396" s="37"/>
      <c r="G396" s="37"/>
      <c r="H396" s="37"/>
      <c r="I396" s="80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</row>
    <row r="397" spans="1:27" ht="15.75" customHeight="1" x14ac:dyDescent="0.2">
      <c r="A397" s="37"/>
      <c r="B397" s="37"/>
      <c r="C397" s="80"/>
      <c r="D397" s="37"/>
      <c r="E397" s="37"/>
      <c r="F397" s="37"/>
      <c r="G397" s="37"/>
      <c r="H397" s="37"/>
      <c r="I397" s="80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1:27" ht="15.75" customHeight="1" x14ac:dyDescent="0.2">
      <c r="A398" s="37"/>
      <c r="B398" s="37"/>
      <c r="C398" s="80"/>
      <c r="D398" s="37"/>
      <c r="E398" s="37"/>
      <c r="F398" s="37"/>
      <c r="G398" s="37"/>
      <c r="H398" s="37"/>
      <c r="I398" s="80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</row>
    <row r="399" spans="1:27" ht="15.75" customHeight="1" x14ac:dyDescent="0.2">
      <c r="A399" s="37"/>
      <c r="B399" s="37"/>
      <c r="C399" s="80"/>
      <c r="D399" s="37"/>
      <c r="E399" s="37"/>
      <c r="F399" s="37"/>
      <c r="G399" s="37"/>
      <c r="H399" s="37"/>
      <c r="I399" s="80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</row>
    <row r="400" spans="1:27" ht="15.75" customHeight="1" x14ac:dyDescent="0.2">
      <c r="A400" s="37"/>
      <c r="B400" s="37"/>
      <c r="C400" s="80"/>
      <c r="D400" s="37"/>
      <c r="E400" s="37"/>
      <c r="F400" s="37"/>
      <c r="G400" s="37"/>
      <c r="H400" s="37"/>
      <c r="I400" s="80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1:27" ht="15.75" customHeight="1" x14ac:dyDescent="0.2">
      <c r="A401" s="37"/>
      <c r="B401" s="37"/>
      <c r="C401" s="80"/>
      <c r="D401" s="37"/>
      <c r="E401" s="37"/>
      <c r="F401" s="37"/>
      <c r="G401" s="37"/>
      <c r="H401" s="37"/>
      <c r="I401" s="80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1:27" ht="15.75" customHeight="1" x14ac:dyDescent="0.2">
      <c r="A402" s="37"/>
      <c r="B402" s="37"/>
      <c r="C402" s="80"/>
      <c r="D402" s="37"/>
      <c r="E402" s="37"/>
      <c r="F402" s="37"/>
      <c r="G402" s="37"/>
      <c r="H402" s="37"/>
      <c r="I402" s="80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1:27" ht="15.75" customHeight="1" x14ac:dyDescent="0.2">
      <c r="A403" s="37"/>
      <c r="B403" s="37"/>
      <c r="C403" s="80"/>
      <c r="D403" s="37"/>
      <c r="E403" s="37"/>
      <c r="F403" s="37"/>
      <c r="G403" s="37"/>
      <c r="H403" s="37"/>
      <c r="I403" s="80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</row>
    <row r="404" spans="1:27" ht="15.75" customHeight="1" x14ac:dyDescent="0.2">
      <c r="A404" s="37"/>
      <c r="B404" s="37"/>
      <c r="C404" s="80"/>
      <c r="D404" s="37"/>
      <c r="E404" s="37"/>
      <c r="F404" s="37"/>
      <c r="G404" s="37"/>
      <c r="H404" s="37"/>
      <c r="I404" s="80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</row>
    <row r="405" spans="1:27" ht="15.75" customHeight="1" x14ac:dyDescent="0.2">
      <c r="A405" s="37"/>
      <c r="B405" s="37"/>
      <c r="C405" s="80"/>
      <c r="D405" s="37"/>
      <c r="E405" s="37"/>
      <c r="F405" s="37"/>
      <c r="G405" s="37"/>
      <c r="H405" s="37"/>
      <c r="I405" s="80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</row>
    <row r="406" spans="1:27" ht="15.75" customHeight="1" x14ac:dyDescent="0.2">
      <c r="A406" s="37"/>
      <c r="B406" s="37"/>
      <c r="C406" s="80"/>
      <c r="D406" s="37"/>
      <c r="E406" s="37"/>
      <c r="F406" s="37"/>
      <c r="G406" s="37"/>
      <c r="H406" s="37"/>
      <c r="I406" s="80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</row>
    <row r="407" spans="1:27" ht="15.75" customHeight="1" x14ac:dyDescent="0.2">
      <c r="A407" s="37"/>
      <c r="B407" s="37"/>
      <c r="C407" s="80"/>
      <c r="D407" s="37"/>
      <c r="E407" s="37"/>
      <c r="F407" s="37"/>
      <c r="G407" s="37"/>
      <c r="H407" s="37"/>
      <c r="I407" s="80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</row>
    <row r="408" spans="1:27" ht="15.75" customHeight="1" x14ac:dyDescent="0.2">
      <c r="A408" s="37"/>
      <c r="B408" s="37"/>
      <c r="C408" s="80"/>
      <c r="D408" s="37"/>
      <c r="E408" s="37"/>
      <c r="F408" s="37"/>
      <c r="G408" s="37"/>
      <c r="H408" s="37"/>
      <c r="I408" s="80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</row>
    <row r="409" spans="1:27" ht="15.75" customHeight="1" x14ac:dyDescent="0.2">
      <c r="A409" s="37"/>
      <c r="B409" s="37"/>
      <c r="C409" s="80"/>
      <c r="D409" s="37"/>
      <c r="E409" s="37"/>
      <c r="F409" s="37"/>
      <c r="G409" s="37"/>
      <c r="H409" s="37"/>
      <c r="I409" s="80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</row>
    <row r="410" spans="1:27" ht="15.75" customHeight="1" x14ac:dyDescent="0.2">
      <c r="A410" s="37"/>
      <c r="B410" s="37"/>
      <c r="C410" s="80"/>
      <c r="D410" s="37"/>
      <c r="E410" s="37"/>
      <c r="F410" s="37"/>
      <c r="G410" s="37"/>
      <c r="H410" s="37"/>
      <c r="I410" s="80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</row>
    <row r="411" spans="1:27" ht="15.75" customHeight="1" x14ac:dyDescent="0.2">
      <c r="A411" s="37"/>
      <c r="B411" s="37"/>
      <c r="C411" s="80"/>
      <c r="D411" s="37"/>
      <c r="E411" s="37"/>
      <c r="F411" s="37"/>
      <c r="G411" s="37"/>
      <c r="H411" s="37"/>
      <c r="I411" s="80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</row>
    <row r="412" spans="1:27" ht="15.75" customHeight="1" x14ac:dyDescent="0.2">
      <c r="A412" s="37"/>
      <c r="B412" s="37"/>
      <c r="C412" s="80"/>
      <c r="D412" s="37"/>
      <c r="E412" s="37"/>
      <c r="F412" s="37"/>
      <c r="G412" s="37"/>
      <c r="H412" s="37"/>
      <c r="I412" s="80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</row>
    <row r="413" spans="1:27" ht="15.75" customHeight="1" x14ac:dyDescent="0.2">
      <c r="A413" s="37"/>
      <c r="B413" s="37"/>
      <c r="C413" s="80"/>
      <c r="D413" s="37"/>
      <c r="E413" s="37"/>
      <c r="F413" s="37"/>
      <c r="G413" s="37"/>
      <c r="H413" s="37"/>
      <c r="I413" s="80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</row>
    <row r="414" spans="1:27" ht="15.75" customHeight="1" x14ac:dyDescent="0.2">
      <c r="A414" s="37"/>
      <c r="B414" s="37"/>
      <c r="C414" s="80"/>
      <c r="D414" s="37"/>
      <c r="E414" s="37"/>
      <c r="F414" s="37"/>
      <c r="G414" s="37"/>
      <c r="H414" s="37"/>
      <c r="I414" s="80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</row>
    <row r="415" spans="1:27" ht="15.75" customHeight="1" x14ac:dyDescent="0.2">
      <c r="A415" s="37"/>
      <c r="B415" s="37"/>
      <c r="C415" s="80"/>
      <c r="D415" s="37"/>
      <c r="E415" s="37"/>
      <c r="F415" s="37"/>
      <c r="G415" s="37"/>
      <c r="H415" s="37"/>
      <c r="I415" s="80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</row>
    <row r="416" spans="1:27" ht="15.75" customHeight="1" x14ac:dyDescent="0.2">
      <c r="A416" s="37"/>
      <c r="B416" s="37"/>
      <c r="C416" s="80"/>
      <c r="D416" s="37"/>
      <c r="E416" s="37"/>
      <c r="F416" s="37"/>
      <c r="G416" s="37"/>
      <c r="H416" s="37"/>
      <c r="I416" s="80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</row>
    <row r="417" spans="1:27" ht="15.75" customHeight="1" x14ac:dyDescent="0.2">
      <c r="A417" s="37"/>
      <c r="B417" s="37"/>
      <c r="C417" s="80"/>
      <c r="D417" s="37"/>
      <c r="E417" s="37"/>
      <c r="F417" s="37"/>
      <c r="G417" s="37"/>
      <c r="H417" s="37"/>
      <c r="I417" s="80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</row>
    <row r="418" spans="1:27" ht="15.75" customHeight="1" x14ac:dyDescent="0.2">
      <c r="A418" s="37"/>
      <c r="B418" s="37"/>
      <c r="C418" s="80"/>
      <c r="D418" s="37"/>
      <c r="E418" s="37"/>
      <c r="F418" s="37"/>
      <c r="G418" s="37"/>
      <c r="H418" s="37"/>
      <c r="I418" s="80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</row>
    <row r="419" spans="1:27" ht="15.75" customHeight="1" x14ac:dyDescent="0.2">
      <c r="A419" s="37"/>
      <c r="B419" s="37"/>
      <c r="C419" s="80"/>
      <c r="D419" s="37"/>
      <c r="E419" s="37"/>
      <c r="F419" s="37"/>
      <c r="G419" s="37"/>
      <c r="H419" s="37"/>
      <c r="I419" s="80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</row>
    <row r="420" spans="1:27" ht="15.75" customHeight="1" x14ac:dyDescent="0.2">
      <c r="A420" s="37"/>
      <c r="B420" s="37"/>
      <c r="C420" s="80"/>
      <c r="D420" s="37"/>
      <c r="E420" s="37"/>
      <c r="F420" s="37"/>
      <c r="G420" s="37"/>
      <c r="H420" s="37"/>
      <c r="I420" s="80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</row>
    <row r="421" spans="1:27" ht="15.75" customHeight="1" x14ac:dyDescent="0.2">
      <c r="A421" s="37"/>
      <c r="B421" s="37"/>
      <c r="C421" s="80"/>
      <c r="D421" s="37"/>
      <c r="E421" s="37"/>
      <c r="F421" s="37"/>
      <c r="G421" s="37"/>
      <c r="H421" s="37"/>
      <c r="I421" s="80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</row>
    <row r="422" spans="1:27" ht="15.75" customHeight="1" x14ac:dyDescent="0.2">
      <c r="A422" s="37"/>
      <c r="B422" s="37"/>
      <c r="C422" s="80"/>
      <c r="D422" s="37"/>
      <c r="E422" s="37"/>
      <c r="F422" s="37"/>
      <c r="G422" s="37"/>
      <c r="H422" s="37"/>
      <c r="I422" s="80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</row>
    <row r="423" spans="1:27" ht="15.75" customHeight="1" x14ac:dyDescent="0.2">
      <c r="A423" s="37"/>
      <c r="B423" s="37"/>
      <c r="C423" s="80"/>
      <c r="D423" s="37"/>
      <c r="E423" s="37"/>
      <c r="F423" s="37"/>
      <c r="G423" s="37"/>
      <c r="H423" s="37"/>
      <c r="I423" s="80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</row>
    <row r="424" spans="1:27" ht="15.75" customHeight="1" x14ac:dyDescent="0.2">
      <c r="A424" s="37"/>
      <c r="B424" s="37"/>
      <c r="C424" s="80"/>
      <c r="D424" s="37"/>
      <c r="E424" s="37"/>
      <c r="F424" s="37"/>
      <c r="G424" s="37"/>
      <c r="H424" s="37"/>
      <c r="I424" s="80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</row>
    <row r="425" spans="1:27" ht="15.75" customHeight="1" x14ac:dyDescent="0.2">
      <c r="A425" s="37"/>
      <c r="B425" s="37"/>
      <c r="C425" s="80"/>
      <c r="D425" s="37"/>
      <c r="E425" s="37"/>
      <c r="F425" s="37"/>
      <c r="G425" s="37"/>
      <c r="H425" s="37"/>
      <c r="I425" s="80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</row>
    <row r="426" spans="1:27" ht="15.75" customHeight="1" x14ac:dyDescent="0.2">
      <c r="A426" s="37"/>
      <c r="B426" s="37"/>
      <c r="C426" s="80"/>
      <c r="D426" s="37"/>
      <c r="E426" s="37"/>
      <c r="F426" s="37"/>
      <c r="G426" s="37"/>
      <c r="H426" s="37"/>
      <c r="I426" s="80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1:27" ht="15.75" customHeight="1" x14ac:dyDescent="0.2">
      <c r="A427" s="37"/>
      <c r="B427" s="37"/>
      <c r="C427" s="80"/>
      <c r="D427" s="37"/>
      <c r="E427" s="37"/>
      <c r="F427" s="37"/>
      <c r="G427" s="37"/>
      <c r="H427" s="37"/>
      <c r="I427" s="80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</row>
    <row r="428" spans="1:27" ht="15.75" customHeight="1" x14ac:dyDescent="0.2">
      <c r="A428" s="37"/>
      <c r="B428" s="37"/>
      <c r="C428" s="80"/>
      <c r="D428" s="37"/>
      <c r="E428" s="37"/>
      <c r="F428" s="37"/>
      <c r="G428" s="37"/>
      <c r="H428" s="37"/>
      <c r="I428" s="80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</row>
    <row r="429" spans="1:27" ht="15.75" customHeight="1" x14ac:dyDescent="0.2">
      <c r="A429" s="37"/>
      <c r="B429" s="37"/>
      <c r="C429" s="80"/>
      <c r="D429" s="37"/>
      <c r="E429" s="37"/>
      <c r="F429" s="37"/>
      <c r="G429" s="37"/>
      <c r="H429" s="37"/>
      <c r="I429" s="80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</row>
    <row r="430" spans="1:27" ht="15.75" customHeight="1" x14ac:dyDescent="0.2">
      <c r="A430" s="37"/>
      <c r="B430" s="37"/>
      <c r="C430" s="80"/>
      <c r="D430" s="37"/>
      <c r="E430" s="37"/>
      <c r="F430" s="37"/>
      <c r="G430" s="37"/>
      <c r="H430" s="37"/>
      <c r="I430" s="80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</row>
    <row r="431" spans="1:27" ht="15.75" customHeight="1" x14ac:dyDescent="0.2">
      <c r="A431" s="37"/>
      <c r="B431" s="37"/>
      <c r="C431" s="80"/>
      <c r="D431" s="37"/>
      <c r="E431" s="37"/>
      <c r="F431" s="37"/>
      <c r="G431" s="37"/>
      <c r="H431" s="37"/>
      <c r="I431" s="80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</row>
    <row r="432" spans="1:27" ht="15.75" customHeight="1" x14ac:dyDescent="0.2">
      <c r="A432" s="37"/>
      <c r="B432" s="37"/>
      <c r="C432" s="80"/>
      <c r="D432" s="37"/>
      <c r="E432" s="37"/>
      <c r="F432" s="37"/>
      <c r="G432" s="37"/>
      <c r="H432" s="37"/>
      <c r="I432" s="80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</row>
    <row r="433" spans="1:27" ht="15.75" customHeight="1" x14ac:dyDescent="0.2">
      <c r="A433" s="37"/>
      <c r="B433" s="37"/>
      <c r="C433" s="80"/>
      <c r="D433" s="37"/>
      <c r="E433" s="37"/>
      <c r="F433" s="37"/>
      <c r="G433" s="37"/>
      <c r="H433" s="37"/>
      <c r="I433" s="80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</row>
    <row r="434" spans="1:27" ht="15.75" customHeight="1" x14ac:dyDescent="0.2">
      <c r="A434" s="37"/>
      <c r="B434" s="37"/>
      <c r="C434" s="80"/>
      <c r="D434" s="37"/>
      <c r="E434" s="37"/>
      <c r="F434" s="37"/>
      <c r="G434" s="37"/>
      <c r="H434" s="37"/>
      <c r="I434" s="80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</row>
    <row r="435" spans="1:27" ht="15.75" customHeight="1" x14ac:dyDescent="0.2">
      <c r="A435" s="37"/>
      <c r="B435" s="37"/>
      <c r="C435" s="80"/>
      <c r="D435" s="37"/>
      <c r="E435" s="37"/>
      <c r="F435" s="37"/>
      <c r="G435" s="37"/>
      <c r="H435" s="37"/>
      <c r="I435" s="80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</row>
    <row r="436" spans="1:27" ht="15.75" customHeight="1" x14ac:dyDescent="0.2">
      <c r="A436" s="37"/>
      <c r="B436" s="37"/>
      <c r="C436" s="80"/>
      <c r="D436" s="37"/>
      <c r="E436" s="37"/>
      <c r="F436" s="37"/>
      <c r="G436" s="37"/>
      <c r="H436" s="37"/>
      <c r="I436" s="80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</row>
    <row r="437" spans="1:27" ht="15.75" customHeight="1" x14ac:dyDescent="0.2">
      <c r="A437" s="37"/>
      <c r="B437" s="37"/>
      <c r="C437" s="80"/>
      <c r="D437" s="37"/>
      <c r="E437" s="37"/>
      <c r="F437" s="37"/>
      <c r="G437" s="37"/>
      <c r="H437" s="37"/>
      <c r="I437" s="80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</row>
    <row r="438" spans="1:27" ht="15.75" customHeight="1" x14ac:dyDescent="0.2">
      <c r="A438" s="37"/>
      <c r="B438" s="37"/>
      <c r="C438" s="80"/>
      <c r="D438" s="37"/>
      <c r="E438" s="37"/>
      <c r="F438" s="37"/>
      <c r="G438" s="37"/>
      <c r="H438" s="37"/>
      <c r="I438" s="80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</row>
    <row r="439" spans="1:27" ht="15.75" customHeight="1" x14ac:dyDescent="0.2">
      <c r="A439" s="37"/>
      <c r="B439" s="37"/>
      <c r="C439" s="80"/>
      <c r="D439" s="37"/>
      <c r="E439" s="37"/>
      <c r="F439" s="37"/>
      <c r="G439" s="37"/>
      <c r="H439" s="37"/>
      <c r="I439" s="80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</row>
    <row r="440" spans="1:27" ht="15.75" customHeight="1" x14ac:dyDescent="0.2">
      <c r="A440" s="37"/>
      <c r="B440" s="37"/>
      <c r="C440" s="80"/>
      <c r="D440" s="37"/>
      <c r="E440" s="37"/>
      <c r="F440" s="37"/>
      <c r="G440" s="37"/>
      <c r="H440" s="37"/>
      <c r="I440" s="80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</row>
    <row r="441" spans="1:27" ht="15.75" customHeight="1" x14ac:dyDescent="0.2">
      <c r="A441" s="37"/>
      <c r="B441" s="37"/>
      <c r="C441" s="80"/>
      <c r="D441" s="37"/>
      <c r="E441" s="37"/>
      <c r="F441" s="37"/>
      <c r="G441" s="37"/>
      <c r="H441" s="37"/>
      <c r="I441" s="80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</row>
    <row r="442" spans="1:27" ht="15.75" customHeight="1" x14ac:dyDescent="0.2">
      <c r="A442" s="37"/>
      <c r="B442" s="37"/>
      <c r="C442" s="80"/>
      <c r="D442" s="37"/>
      <c r="E442" s="37"/>
      <c r="F442" s="37"/>
      <c r="G442" s="37"/>
      <c r="H442" s="37"/>
      <c r="I442" s="80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</row>
    <row r="443" spans="1:27" ht="15.75" customHeight="1" x14ac:dyDescent="0.2">
      <c r="A443" s="37"/>
      <c r="B443" s="37"/>
      <c r="C443" s="80"/>
      <c r="D443" s="37"/>
      <c r="E443" s="37"/>
      <c r="F443" s="37"/>
      <c r="G443" s="37"/>
      <c r="H443" s="37"/>
      <c r="I443" s="80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</row>
    <row r="444" spans="1:27" ht="15.75" customHeight="1" x14ac:dyDescent="0.2">
      <c r="A444" s="37"/>
      <c r="B444" s="37"/>
      <c r="C444" s="80"/>
      <c r="D444" s="37"/>
      <c r="E444" s="37"/>
      <c r="F444" s="37"/>
      <c r="G444" s="37"/>
      <c r="H444" s="37"/>
      <c r="I444" s="80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</row>
    <row r="445" spans="1:27" ht="15.75" customHeight="1" x14ac:dyDescent="0.2">
      <c r="A445" s="37"/>
      <c r="B445" s="37"/>
      <c r="C445" s="80"/>
      <c r="D445" s="37"/>
      <c r="E445" s="37"/>
      <c r="F445" s="37"/>
      <c r="G445" s="37"/>
      <c r="H445" s="37"/>
      <c r="I445" s="80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</row>
    <row r="446" spans="1:27" ht="15.75" customHeight="1" x14ac:dyDescent="0.2">
      <c r="A446" s="37"/>
      <c r="B446" s="37"/>
      <c r="C446" s="80"/>
      <c r="D446" s="37"/>
      <c r="E446" s="37"/>
      <c r="F446" s="37"/>
      <c r="G446" s="37"/>
      <c r="H446" s="37"/>
      <c r="I446" s="80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</row>
    <row r="447" spans="1:27" ht="15.75" customHeight="1" x14ac:dyDescent="0.2">
      <c r="A447" s="37"/>
      <c r="B447" s="37"/>
      <c r="C447" s="80"/>
      <c r="D447" s="37"/>
      <c r="E447" s="37"/>
      <c r="F447" s="37"/>
      <c r="G447" s="37"/>
      <c r="H447" s="37"/>
      <c r="I447" s="80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</row>
    <row r="448" spans="1:27" ht="15.75" customHeight="1" x14ac:dyDescent="0.2">
      <c r="A448" s="37"/>
      <c r="B448" s="37"/>
      <c r="C448" s="80"/>
      <c r="D448" s="37"/>
      <c r="E448" s="37"/>
      <c r="F448" s="37"/>
      <c r="G448" s="37"/>
      <c r="H448" s="37"/>
      <c r="I448" s="80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</row>
    <row r="449" spans="1:27" ht="15.75" customHeight="1" x14ac:dyDescent="0.2">
      <c r="A449" s="37"/>
      <c r="B449" s="37"/>
      <c r="C449" s="80"/>
      <c r="D449" s="37"/>
      <c r="E449" s="37"/>
      <c r="F449" s="37"/>
      <c r="G449" s="37"/>
      <c r="H449" s="37"/>
      <c r="I449" s="80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</row>
    <row r="450" spans="1:27" ht="15.75" customHeight="1" x14ac:dyDescent="0.2">
      <c r="A450" s="37"/>
      <c r="B450" s="37"/>
      <c r="C450" s="80"/>
      <c r="D450" s="37"/>
      <c r="E450" s="37"/>
      <c r="F450" s="37"/>
      <c r="G450" s="37"/>
      <c r="H450" s="37"/>
      <c r="I450" s="80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</row>
    <row r="451" spans="1:27" ht="15.75" customHeight="1" x14ac:dyDescent="0.2">
      <c r="A451" s="37"/>
      <c r="B451" s="37"/>
      <c r="C451" s="80"/>
      <c r="D451" s="37"/>
      <c r="E451" s="37"/>
      <c r="F451" s="37"/>
      <c r="G451" s="37"/>
      <c r="H451" s="37"/>
      <c r="I451" s="80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</row>
    <row r="452" spans="1:27" ht="15.75" customHeight="1" x14ac:dyDescent="0.2">
      <c r="A452" s="37"/>
      <c r="B452" s="37"/>
      <c r="C452" s="80"/>
      <c r="D452" s="37"/>
      <c r="E452" s="37"/>
      <c r="F452" s="37"/>
      <c r="G452" s="37"/>
      <c r="H452" s="37"/>
      <c r="I452" s="80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</row>
    <row r="453" spans="1:27" ht="15.75" customHeight="1" x14ac:dyDescent="0.2">
      <c r="A453" s="37"/>
      <c r="B453" s="37"/>
      <c r="C453" s="80"/>
      <c r="D453" s="37"/>
      <c r="E453" s="37"/>
      <c r="F453" s="37"/>
      <c r="G453" s="37"/>
      <c r="H453" s="37"/>
      <c r="I453" s="80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</row>
    <row r="454" spans="1:27" ht="15.75" customHeight="1" x14ac:dyDescent="0.2">
      <c r="A454" s="37"/>
      <c r="B454" s="37"/>
      <c r="C454" s="80"/>
      <c r="D454" s="37"/>
      <c r="E454" s="37"/>
      <c r="F454" s="37"/>
      <c r="G454" s="37"/>
      <c r="H454" s="37"/>
      <c r="I454" s="80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</row>
    <row r="455" spans="1:27" ht="15.75" customHeight="1" x14ac:dyDescent="0.2">
      <c r="A455" s="37"/>
      <c r="B455" s="37"/>
      <c r="C455" s="80"/>
      <c r="D455" s="37"/>
      <c r="E455" s="37"/>
      <c r="F455" s="37"/>
      <c r="G455" s="37"/>
      <c r="H455" s="37"/>
      <c r="I455" s="80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</row>
    <row r="456" spans="1:27" ht="15.75" customHeight="1" x14ac:dyDescent="0.2">
      <c r="A456" s="37"/>
      <c r="B456" s="37"/>
      <c r="C456" s="80"/>
      <c r="D456" s="37"/>
      <c r="E456" s="37"/>
      <c r="F456" s="37"/>
      <c r="G456" s="37"/>
      <c r="H456" s="37"/>
      <c r="I456" s="80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</row>
    <row r="457" spans="1:27" ht="15.75" customHeight="1" x14ac:dyDescent="0.2">
      <c r="A457" s="37"/>
      <c r="B457" s="37"/>
      <c r="C457" s="80"/>
      <c r="D457" s="37"/>
      <c r="E457" s="37"/>
      <c r="F457" s="37"/>
      <c r="G457" s="37"/>
      <c r="H457" s="37"/>
      <c r="I457" s="80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</row>
    <row r="458" spans="1:27" ht="15.75" customHeight="1" x14ac:dyDescent="0.2">
      <c r="A458" s="37"/>
      <c r="B458" s="37"/>
      <c r="C458" s="80"/>
      <c r="D458" s="37"/>
      <c r="E458" s="37"/>
      <c r="F458" s="37"/>
      <c r="G458" s="37"/>
      <c r="H458" s="37"/>
      <c r="I458" s="80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</row>
    <row r="459" spans="1:27" ht="15.75" customHeight="1" x14ac:dyDescent="0.2">
      <c r="A459" s="37"/>
      <c r="B459" s="37"/>
      <c r="C459" s="80"/>
      <c r="D459" s="37"/>
      <c r="E459" s="37"/>
      <c r="F459" s="37"/>
      <c r="G459" s="37"/>
      <c r="H459" s="37"/>
      <c r="I459" s="80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</row>
    <row r="460" spans="1:27" ht="15.75" customHeight="1" x14ac:dyDescent="0.2">
      <c r="A460" s="37"/>
      <c r="B460" s="37"/>
      <c r="C460" s="80"/>
      <c r="D460" s="37"/>
      <c r="E460" s="37"/>
      <c r="F460" s="37"/>
      <c r="G460" s="37"/>
      <c r="H460" s="37"/>
      <c r="I460" s="80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</row>
    <row r="461" spans="1:27" ht="15.75" customHeight="1" x14ac:dyDescent="0.2">
      <c r="A461" s="37"/>
      <c r="B461" s="37"/>
      <c r="C461" s="80"/>
      <c r="D461" s="37"/>
      <c r="E461" s="37"/>
      <c r="F461" s="37"/>
      <c r="G461" s="37"/>
      <c r="H461" s="37"/>
      <c r="I461" s="80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</row>
    <row r="462" spans="1:27" ht="15.75" customHeight="1" x14ac:dyDescent="0.2">
      <c r="A462" s="37"/>
      <c r="B462" s="37"/>
      <c r="C462" s="80"/>
      <c r="D462" s="37"/>
      <c r="E462" s="37"/>
      <c r="F462" s="37"/>
      <c r="G462" s="37"/>
      <c r="H462" s="37"/>
      <c r="I462" s="80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</row>
    <row r="463" spans="1:27" ht="15.75" customHeight="1" x14ac:dyDescent="0.2">
      <c r="A463" s="37"/>
      <c r="B463" s="37"/>
      <c r="C463" s="80"/>
      <c r="D463" s="37"/>
      <c r="E463" s="37"/>
      <c r="F463" s="37"/>
      <c r="G463" s="37"/>
      <c r="H463" s="37"/>
      <c r="I463" s="80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</row>
    <row r="464" spans="1:27" ht="15.75" customHeight="1" x14ac:dyDescent="0.2">
      <c r="A464" s="37"/>
      <c r="B464" s="37"/>
      <c r="C464" s="80"/>
      <c r="D464" s="37"/>
      <c r="E464" s="37"/>
      <c r="F464" s="37"/>
      <c r="G464" s="37"/>
      <c r="H464" s="37"/>
      <c r="I464" s="80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</row>
    <row r="465" spans="1:27" ht="15.75" customHeight="1" x14ac:dyDescent="0.2">
      <c r="A465" s="37"/>
      <c r="B465" s="37"/>
      <c r="C465" s="80"/>
      <c r="D465" s="37"/>
      <c r="E465" s="37"/>
      <c r="F465" s="37"/>
      <c r="G465" s="37"/>
      <c r="H465" s="37"/>
      <c r="I465" s="80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</row>
    <row r="466" spans="1:27" ht="15.75" customHeight="1" x14ac:dyDescent="0.2">
      <c r="A466" s="37"/>
      <c r="B466" s="37"/>
      <c r="C466" s="80"/>
      <c r="D466" s="37"/>
      <c r="E466" s="37"/>
      <c r="F466" s="37"/>
      <c r="G466" s="37"/>
      <c r="H466" s="37"/>
      <c r="I466" s="80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</row>
    <row r="467" spans="1:27" ht="15.75" customHeight="1" x14ac:dyDescent="0.2">
      <c r="A467" s="37"/>
      <c r="B467" s="37"/>
      <c r="C467" s="80"/>
      <c r="D467" s="37"/>
      <c r="E467" s="37"/>
      <c r="F467" s="37"/>
      <c r="G467" s="37"/>
      <c r="H467" s="37"/>
      <c r="I467" s="80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</row>
    <row r="468" spans="1:27" ht="15.75" customHeight="1" x14ac:dyDescent="0.2">
      <c r="A468" s="37"/>
      <c r="B468" s="37"/>
      <c r="C468" s="80"/>
      <c r="D468" s="37"/>
      <c r="E468" s="37"/>
      <c r="F468" s="37"/>
      <c r="G468" s="37"/>
      <c r="H468" s="37"/>
      <c r="I468" s="80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</row>
    <row r="469" spans="1:27" ht="15.75" customHeight="1" x14ac:dyDescent="0.2">
      <c r="A469" s="37"/>
      <c r="B469" s="37"/>
      <c r="C469" s="80"/>
      <c r="D469" s="37"/>
      <c r="E469" s="37"/>
      <c r="F469" s="37"/>
      <c r="G469" s="37"/>
      <c r="H469" s="37"/>
      <c r="I469" s="80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</row>
    <row r="470" spans="1:27" ht="15.75" customHeight="1" x14ac:dyDescent="0.2">
      <c r="A470" s="37"/>
      <c r="B470" s="37"/>
      <c r="C470" s="80"/>
      <c r="D470" s="37"/>
      <c r="E470" s="37"/>
      <c r="F470" s="37"/>
      <c r="G470" s="37"/>
      <c r="H470" s="37"/>
      <c r="I470" s="80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</row>
    <row r="471" spans="1:27" ht="15.75" customHeight="1" x14ac:dyDescent="0.2">
      <c r="A471" s="37"/>
      <c r="B471" s="37"/>
      <c r="C471" s="80"/>
      <c r="D471" s="37"/>
      <c r="E471" s="37"/>
      <c r="F471" s="37"/>
      <c r="G471" s="37"/>
      <c r="H471" s="37"/>
      <c r="I471" s="80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</row>
    <row r="472" spans="1:27" ht="15.75" customHeight="1" x14ac:dyDescent="0.2">
      <c r="A472" s="37"/>
      <c r="B472" s="37"/>
      <c r="C472" s="80"/>
      <c r="D472" s="37"/>
      <c r="E472" s="37"/>
      <c r="F472" s="37"/>
      <c r="G472" s="37"/>
      <c r="H472" s="37"/>
      <c r="I472" s="80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</row>
    <row r="473" spans="1:27" ht="15.75" customHeight="1" x14ac:dyDescent="0.2">
      <c r="A473" s="37"/>
      <c r="B473" s="37"/>
      <c r="C473" s="80"/>
      <c r="D473" s="37"/>
      <c r="E473" s="37"/>
      <c r="F473" s="37"/>
      <c r="G473" s="37"/>
      <c r="H473" s="37"/>
      <c r="I473" s="80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</row>
    <row r="474" spans="1:27" ht="15.75" customHeight="1" x14ac:dyDescent="0.2">
      <c r="A474" s="37"/>
      <c r="B474" s="37"/>
      <c r="C474" s="80"/>
      <c r="D474" s="37"/>
      <c r="E474" s="37"/>
      <c r="F474" s="37"/>
      <c r="G474" s="37"/>
      <c r="H474" s="37"/>
      <c r="I474" s="80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</row>
    <row r="475" spans="1:27" ht="15.75" customHeight="1" x14ac:dyDescent="0.2">
      <c r="A475" s="37"/>
      <c r="B475" s="37"/>
      <c r="C475" s="80"/>
      <c r="D475" s="37"/>
      <c r="E475" s="37"/>
      <c r="F475" s="37"/>
      <c r="G475" s="37"/>
      <c r="H475" s="37"/>
      <c r="I475" s="80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</row>
    <row r="476" spans="1:27" ht="15.75" customHeight="1" x14ac:dyDescent="0.2">
      <c r="A476" s="37"/>
      <c r="B476" s="37"/>
      <c r="C476" s="80"/>
      <c r="D476" s="37"/>
      <c r="E476" s="37"/>
      <c r="F476" s="37"/>
      <c r="G476" s="37"/>
      <c r="H476" s="37"/>
      <c r="I476" s="80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</row>
    <row r="477" spans="1:27" ht="15.75" customHeight="1" x14ac:dyDescent="0.2">
      <c r="A477" s="37"/>
      <c r="B477" s="37"/>
      <c r="C477" s="80"/>
      <c r="D477" s="37"/>
      <c r="E477" s="37"/>
      <c r="F477" s="37"/>
      <c r="G477" s="37"/>
      <c r="H477" s="37"/>
      <c r="I477" s="80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</row>
    <row r="478" spans="1:27" ht="15.75" customHeight="1" x14ac:dyDescent="0.2">
      <c r="A478" s="37"/>
      <c r="B478" s="37"/>
      <c r="C478" s="80"/>
      <c r="D478" s="37"/>
      <c r="E478" s="37"/>
      <c r="F478" s="37"/>
      <c r="G478" s="37"/>
      <c r="H478" s="37"/>
      <c r="I478" s="80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</row>
    <row r="479" spans="1:27" ht="15.75" customHeight="1" x14ac:dyDescent="0.2">
      <c r="A479" s="37"/>
      <c r="B479" s="37"/>
      <c r="C479" s="80"/>
      <c r="D479" s="37"/>
      <c r="E479" s="37"/>
      <c r="F479" s="37"/>
      <c r="G479" s="37"/>
      <c r="H479" s="37"/>
      <c r="I479" s="80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</row>
    <row r="480" spans="1:27" ht="15.75" customHeight="1" x14ac:dyDescent="0.2">
      <c r="A480" s="37"/>
      <c r="B480" s="37"/>
      <c r="C480" s="80"/>
      <c r="D480" s="37"/>
      <c r="E480" s="37"/>
      <c r="F480" s="37"/>
      <c r="G480" s="37"/>
      <c r="H480" s="37"/>
      <c r="I480" s="80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</row>
    <row r="481" spans="1:27" ht="15.75" customHeight="1" x14ac:dyDescent="0.2">
      <c r="A481" s="37"/>
      <c r="B481" s="37"/>
      <c r="C481" s="80"/>
      <c r="D481" s="37"/>
      <c r="E481" s="37"/>
      <c r="F481" s="37"/>
      <c r="G481" s="37"/>
      <c r="H481" s="37"/>
      <c r="I481" s="80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</row>
    <row r="482" spans="1:27" ht="15.75" customHeight="1" x14ac:dyDescent="0.2">
      <c r="A482" s="37"/>
      <c r="B482" s="37"/>
      <c r="C482" s="80"/>
      <c r="D482" s="37"/>
      <c r="E482" s="37"/>
      <c r="F482" s="37"/>
      <c r="G482" s="37"/>
      <c r="H482" s="37"/>
      <c r="I482" s="80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</row>
    <row r="483" spans="1:27" ht="15.75" customHeight="1" x14ac:dyDescent="0.2">
      <c r="A483" s="37"/>
      <c r="B483" s="37"/>
      <c r="C483" s="80"/>
      <c r="D483" s="37"/>
      <c r="E483" s="37"/>
      <c r="F483" s="37"/>
      <c r="G483" s="37"/>
      <c r="H483" s="37"/>
      <c r="I483" s="80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</row>
    <row r="484" spans="1:27" ht="15.75" customHeight="1" x14ac:dyDescent="0.2">
      <c r="A484" s="37"/>
      <c r="B484" s="37"/>
      <c r="C484" s="80"/>
      <c r="D484" s="37"/>
      <c r="E484" s="37"/>
      <c r="F484" s="37"/>
      <c r="G484" s="37"/>
      <c r="H484" s="37"/>
      <c r="I484" s="80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</row>
    <row r="485" spans="1:27" ht="15.75" customHeight="1" x14ac:dyDescent="0.2">
      <c r="A485" s="37"/>
      <c r="B485" s="37"/>
      <c r="C485" s="80"/>
      <c r="D485" s="37"/>
      <c r="E485" s="37"/>
      <c r="F485" s="37"/>
      <c r="G485" s="37"/>
      <c r="H485" s="37"/>
      <c r="I485" s="80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</row>
    <row r="486" spans="1:27" ht="15.75" customHeight="1" x14ac:dyDescent="0.2">
      <c r="A486" s="37"/>
      <c r="B486" s="37"/>
      <c r="C486" s="80"/>
      <c r="D486" s="37"/>
      <c r="E486" s="37"/>
      <c r="F486" s="37"/>
      <c r="G486" s="37"/>
      <c r="H486" s="37"/>
      <c r="I486" s="80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</row>
    <row r="487" spans="1:27" ht="15.75" customHeight="1" x14ac:dyDescent="0.2">
      <c r="A487" s="37"/>
      <c r="B487" s="37"/>
      <c r="C487" s="80"/>
      <c r="D487" s="37"/>
      <c r="E487" s="37"/>
      <c r="F487" s="37"/>
      <c r="G487" s="37"/>
      <c r="H487" s="37"/>
      <c r="I487" s="80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</row>
    <row r="488" spans="1:27" ht="15.75" customHeight="1" x14ac:dyDescent="0.2">
      <c r="A488" s="37"/>
      <c r="B488" s="37"/>
      <c r="C488" s="80"/>
      <c r="D488" s="37"/>
      <c r="E488" s="37"/>
      <c r="F488" s="37"/>
      <c r="G488" s="37"/>
      <c r="H488" s="37"/>
      <c r="I488" s="80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</row>
    <row r="489" spans="1:27" ht="15.75" customHeight="1" x14ac:dyDescent="0.2">
      <c r="A489" s="37"/>
      <c r="B489" s="37"/>
      <c r="C489" s="80"/>
      <c r="D489" s="37"/>
      <c r="E489" s="37"/>
      <c r="F489" s="37"/>
      <c r="G489" s="37"/>
      <c r="H489" s="37"/>
      <c r="I489" s="80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</row>
    <row r="490" spans="1:27" ht="15.75" customHeight="1" x14ac:dyDescent="0.2">
      <c r="A490" s="37"/>
      <c r="B490" s="37"/>
      <c r="C490" s="80"/>
      <c r="D490" s="37"/>
      <c r="E490" s="37"/>
      <c r="F490" s="37"/>
      <c r="G490" s="37"/>
      <c r="H490" s="37"/>
      <c r="I490" s="80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</row>
    <row r="491" spans="1:27" ht="15.75" customHeight="1" x14ac:dyDescent="0.2">
      <c r="A491" s="37"/>
      <c r="B491" s="37"/>
      <c r="C491" s="80"/>
      <c r="D491" s="37"/>
      <c r="E491" s="37"/>
      <c r="F491" s="37"/>
      <c r="G491" s="37"/>
      <c r="H491" s="37"/>
      <c r="I491" s="80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</row>
    <row r="492" spans="1:27" ht="15.75" customHeight="1" x14ac:dyDescent="0.2">
      <c r="A492" s="37"/>
      <c r="B492" s="37"/>
      <c r="C492" s="80"/>
      <c r="D492" s="37"/>
      <c r="E492" s="37"/>
      <c r="F492" s="37"/>
      <c r="G492" s="37"/>
      <c r="H492" s="37"/>
      <c r="I492" s="80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</row>
    <row r="493" spans="1:27" ht="15.75" customHeight="1" x14ac:dyDescent="0.2">
      <c r="A493" s="37"/>
      <c r="B493" s="37"/>
      <c r="C493" s="80"/>
      <c r="D493" s="37"/>
      <c r="E493" s="37"/>
      <c r="F493" s="37"/>
      <c r="G493" s="37"/>
      <c r="H493" s="37"/>
      <c r="I493" s="80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</row>
    <row r="494" spans="1:27" ht="15.75" customHeight="1" x14ac:dyDescent="0.2">
      <c r="A494" s="37"/>
      <c r="B494" s="37"/>
      <c r="C494" s="80"/>
      <c r="D494" s="37"/>
      <c r="E494" s="37"/>
      <c r="F494" s="37"/>
      <c r="G494" s="37"/>
      <c r="H494" s="37"/>
      <c r="I494" s="80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</row>
    <row r="495" spans="1:27" ht="15.75" customHeight="1" x14ac:dyDescent="0.2">
      <c r="A495" s="37"/>
      <c r="B495" s="37"/>
      <c r="C495" s="80"/>
      <c r="D495" s="37"/>
      <c r="E495" s="37"/>
      <c r="F495" s="37"/>
      <c r="G495" s="37"/>
      <c r="H495" s="37"/>
      <c r="I495" s="80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</row>
    <row r="496" spans="1:27" ht="15.75" customHeight="1" x14ac:dyDescent="0.2">
      <c r="A496" s="37"/>
      <c r="B496" s="37"/>
      <c r="C496" s="80"/>
      <c r="D496" s="37"/>
      <c r="E496" s="37"/>
      <c r="F496" s="37"/>
      <c r="G496" s="37"/>
      <c r="H496" s="37"/>
      <c r="I496" s="80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</row>
    <row r="497" spans="1:27" ht="15.75" customHeight="1" x14ac:dyDescent="0.2">
      <c r="A497" s="37"/>
      <c r="B497" s="37"/>
      <c r="C497" s="80"/>
      <c r="D497" s="37"/>
      <c r="E497" s="37"/>
      <c r="F497" s="37"/>
      <c r="G497" s="37"/>
      <c r="H497" s="37"/>
      <c r="I497" s="80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</row>
    <row r="498" spans="1:27" ht="15.75" customHeight="1" x14ac:dyDescent="0.2">
      <c r="A498" s="37"/>
      <c r="B498" s="37"/>
      <c r="C498" s="80"/>
      <c r="D498" s="37"/>
      <c r="E498" s="37"/>
      <c r="F498" s="37"/>
      <c r="G498" s="37"/>
      <c r="H498" s="37"/>
      <c r="I498" s="80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</row>
    <row r="499" spans="1:27" ht="15.75" customHeight="1" x14ac:dyDescent="0.2">
      <c r="A499" s="37"/>
      <c r="B499" s="37"/>
      <c r="C499" s="80"/>
      <c r="D499" s="37"/>
      <c r="E499" s="37"/>
      <c r="F499" s="37"/>
      <c r="G499" s="37"/>
      <c r="H499" s="37"/>
      <c r="I499" s="80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</row>
    <row r="500" spans="1:27" ht="15.75" customHeight="1" x14ac:dyDescent="0.2">
      <c r="A500" s="37"/>
      <c r="B500" s="37"/>
      <c r="C500" s="80"/>
      <c r="D500" s="37"/>
      <c r="E500" s="37"/>
      <c r="F500" s="37"/>
      <c r="G500" s="37"/>
      <c r="H500" s="37"/>
      <c r="I500" s="80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</row>
    <row r="501" spans="1:27" ht="15.75" customHeight="1" x14ac:dyDescent="0.2">
      <c r="A501" s="37"/>
      <c r="B501" s="37"/>
      <c r="C501" s="80"/>
      <c r="D501" s="37"/>
      <c r="E501" s="37"/>
      <c r="F501" s="37"/>
      <c r="G501" s="37"/>
      <c r="H501" s="37"/>
      <c r="I501" s="80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</row>
    <row r="502" spans="1:27" ht="15.75" customHeight="1" x14ac:dyDescent="0.2">
      <c r="A502" s="37"/>
      <c r="B502" s="37"/>
      <c r="C502" s="80"/>
      <c r="D502" s="37"/>
      <c r="E502" s="37"/>
      <c r="F502" s="37"/>
      <c r="G502" s="37"/>
      <c r="H502" s="37"/>
      <c r="I502" s="80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</row>
    <row r="503" spans="1:27" ht="15.75" customHeight="1" x14ac:dyDescent="0.2">
      <c r="A503" s="37"/>
      <c r="B503" s="37"/>
      <c r="C503" s="80"/>
      <c r="D503" s="37"/>
      <c r="E503" s="37"/>
      <c r="F503" s="37"/>
      <c r="G503" s="37"/>
      <c r="H503" s="37"/>
      <c r="I503" s="80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</row>
    <row r="504" spans="1:27" ht="15.75" customHeight="1" x14ac:dyDescent="0.2">
      <c r="A504" s="37"/>
      <c r="B504" s="37"/>
      <c r="C504" s="80"/>
      <c r="D504" s="37"/>
      <c r="E504" s="37"/>
      <c r="F504" s="37"/>
      <c r="G504" s="37"/>
      <c r="H504" s="37"/>
      <c r="I504" s="80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</row>
    <row r="505" spans="1:27" ht="15.75" customHeight="1" x14ac:dyDescent="0.2">
      <c r="A505" s="37"/>
      <c r="B505" s="37"/>
      <c r="C505" s="80"/>
      <c r="D505" s="37"/>
      <c r="E505" s="37"/>
      <c r="F505" s="37"/>
      <c r="G505" s="37"/>
      <c r="H505" s="37"/>
      <c r="I505" s="80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</row>
    <row r="506" spans="1:27" ht="15.75" customHeight="1" x14ac:dyDescent="0.2">
      <c r="A506" s="37"/>
      <c r="B506" s="37"/>
      <c r="C506" s="80"/>
      <c r="D506" s="37"/>
      <c r="E506" s="37"/>
      <c r="F506" s="37"/>
      <c r="G506" s="37"/>
      <c r="H506" s="37"/>
      <c r="I506" s="80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</row>
    <row r="507" spans="1:27" ht="15.75" customHeight="1" x14ac:dyDescent="0.2">
      <c r="A507" s="37"/>
      <c r="B507" s="37"/>
      <c r="C507" s="80"/>
      <c r="D507" s="37"/>
      <c r="E507" s="37"/>
      <c r="F507" s="37"/>
      <c r="G507" s="37"/>
      <c r="H507" s="37"/>
      <c r="I507" s="80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</row>
    <row r="508" spans="1:27" ht="15.75" customHeight="1" x14ac:dyDescent="0.2">
      <c r="A508" s="37"/>
      <c r="B508" s="37"/>
      <c r="C508" s="80"/>
      <c r="D508" s="37"/>
      <c r="E508" s="37"/>
      <c r="F508" s="37"/>
      <c r="G508" s="37"/>
      <c r="H508" s="37"/>
      <c r="I508" s="80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</row>
    <row r="509" spans="1:27" ht="15.75" customHeight="1" x14ac:dyDescent="0.2">
      <c r="A509" s="37"/>
      <c r="B509" s="37"/>
      <c r="C509" s="80"/>
      <c r="D509" s="37"/>
      <c r="E509" s="37"/>
      <c r="F509" s="37"/>
      <c r="G509" s="37"/>
      <c r="H509" s="37"/>
      <c r="I509" s="80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</row>
    <row r="510" spans="1:27" ht="15.75" customHeight="1" x14ac:dyDescent="0.2">
      <c r="A510" s="37"/>
      <c r="B510" s="37"/>
      <c r="C510" s="80"/>
      <c r="D510" s="37"/>
      <c r="E510" s="37"/>
      <c r="F510" s="37"/>
      <c r="G510" s="37"/>
      <c r="H510" s="37"/>
      <c r="I510" s="80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</row>
    <row r="511" spans="1:27" ht="15.75" customHeight="1" x14ac:dyDescent="0.2">
      <c r="A511" s="37"/>
      <c r="B511" s="37"/>
      <c r="C511" s="80"/>
      <c r="D511" s="37"/>
      <c r="E511" s="37"/>
      <c r="F511" s="37"/>
      <c r="G511" s="37"/>
      <c r="H511" s="37"/>
      <c r="I511" s="80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</row>
    <row r="512" spans="1:27" ht="15.75" customHeight="1" x14ac:dyDescent="0.2">
      <c r="A512" s="37"/>
      <c r="B512" s="37"/>
      <c r="C512" s="80"/>
      <c r="D512" s="37"/>
      <c r="E512" s="37"/>
      <c r="F512" s="37"/>
      <c r="G512" s="37"/>
      <c r="H512" s="37"/>
      <c r="I512" s="80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</row>
    <row r="513" spans="1:27" ht="15.75" customHeight="1" x14ac:dyDescent="0.2">
      <c r="A513" s="37"/>
      <c r="B513" s="37"/>
      <c r="C513" s="80"/>
      <c r="D513" s="37"/>
      <c r="E513" s="37"/>
      <c r="F513" s="37"/>
      <c r="G513" s="37"/>
      <c r="H513" s="37"/>
      <c r="I513" s="80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</row>
    <row r="514" spans="1:27" ht="15.75" customHeight="1" x14ac:dyDescent="0.2">
      <c r="A514" s="37"/>
      <c r="B514" s="37"/>
      <c r="C514" s="80"/>
      <c r="D514" s="37"/>
      <c r="E514" s="37"/>
      <c r="F514" s="37"/>
      <c r="G514" s="37"/>
      <c r="H514" s="37"/>
      <c r="I514" s="80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</row>
    <row r="515" spans="1:27" ht="15.75" customHeight="1" x14ac:dyDescent="0.2">
      <c r="A515" s="37"/>
      <c r="B515" s="37"/>
      <c r="C515" s="80"/>
      <c r="D515" s="37"/>
      <c r="E515" s="37"/>
      <c r="F515" s="37"/>
      <c r="G515" s="37"/>
      <c r="H515" s="37"/>
      <c r="I515" s="80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</row>
    <row r="516" spans="1:27" ht="15.75" customHeight="1" x14ac:dyDescent="0.2">
      <c r="A516" s="37"/>
      <c r="B516" s="37"/>
      <c r="C516" s="80"/>
      <c r="D516" s="37"/>
      <c r="E516" s="37"/>
      <c r="F516" s="37"/>
      <c r="G516" s="37"/>
      <c r="H516" s="37"/>
      <c r="I516" s="80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</row>
    <row r="517" spans="1:27" ht="15.75" customHeight="1" x14ac:dyDescent="0.2">
      <c r="A517" s="37"/>
      <c r="B517" s="37"/>
      <c r="C517" s="80"/>
      <c r="D517" s="37"/>
      <c r="E517" s="37"/>
      <c r="F517" s="37"/>
      <c r="G517" s="37"/>
      <c r="H517" s="37"/>
      <c r="I517" s="80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</row>
    <row r="518" spans="1:27" ht="15.75" customHeight="1" x14ac:dyDescent="0.2">
      <c r="A518" s="37"/>
      <c r="B518" s="37"/>
      <c r="C518" s="80"/>
      <c r="D518" s="37"/>
      <c r="E518" s="37"/>
      <c r="F518" s="37"/>
      <c r="G518" s="37"/>
      <c r="H518" s="37"/>
      <c r="I518" s="80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</row>
    <row r="519" spans="1:27" ht="15.75" customHeight="1" x14ac:dyDescent="0.2">
      <c r="A519" s="37"/>
      <c r="B519" s="37"/>
      <c r="C519" s="80"/>
      <c r="D519" s="37"/>
      <c r="E519" s="37"/>
      <c r="F519" s="37"/>
      <c r="G519" s="37"/>
      <c r="H519" s="37"/>
      <c r="I519" s="80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</row>
    <row r="520" spans="1:27" ht="15.75" customHeight="1" x14ac:dyDescent="0.2">
      <c r="A520" s="37"/>
      <c r="B520" s="37"/>
      <c r="C520" s="80"/>
      <c r="D520" s="37"/>
      <c r="E520" s="37"/>
      <c r="F520" s="37"/>
      <c r="G520" s="37"/>
      <c r="H520" s="37"/>
      <c r="I520" s="80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</row>
    <row r="521" spans="1:27" ht="15.75" customHeight="1" x14ac:dyDescent="0.2">
      <c r="A521" s="37"/>
      <c r="B521" s="37"/>
      <c r="C521" s="80"/>
      <c r="D521" s="37"/>
      <c r="E521" s="37"/>
      <c r="F521" s="37"/>
      <c r="G521" s="37"/>
      <c r="H521" s="37"/>
      <c r="I521" s="80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</row>
    <row r="522" spans="1:27" ht="15.75" customHeight="1" x14ac:dyDescent="0.2">
      <c r="A522" s="37"/>
      <c r="B522" s="37"/>
      <c r="C522" s="80"/>
      <c r="D522" s="37"/>
      <c r="E522" s="37"/>
      <c r="F522" s="37"/>
      <c r="G522" s="37"/>
      <c r="H522" s="37"/>
      <c r="I522" s="80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</row>
    <row r="523" spans="1:27" ht="15.75" customHeight="1" x14ac:dyDescent="0.2">
      <c r="A523" s="37"/>
      <c r="B523" s="37"/>
      <c r="C523" s="80"/>
      <c r="D523" s="37"/>
      <c r="E523" s="37"/>
      <c r="F523" s="37"/>
      <c r="G523" s="37"/>
      <c r="H523" s="37"/>
      <c r="I523" s="80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</row>
    <row r="524" spans="1:27" ht="15.75" customHeight="1" x14ac:dyDescent="0.2">
      <c r="A524" s="37"/>
      <c r="B524" s="37"/>
      <c r="C524" s="80"/>
      <c r="D524" s="37"/>
      <c r="E524" s="37"/>
      <c r="F524" s="37"/>
      <c r="G524" s="37"/>
      <c r="H524" s="37"/>
      <c r="I524" s="80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</row>
    <row r="525" spans="1:27" ht="15.75" customHeight="1" x14ac:dyDescent="0.2">
      <c r="A525" s="37"/>
      <c r="B525" s="37"/>
      <c r="C525" s="80"/>
      <c r="D525" s="37"/>
      <c r="E525" s="37"/>
      <c r="F525" s="37"/>
      <c r="G525" s="37"/>
      <c r="H525" s="37"/>
      <c r="I525" s="80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</row>
    <row r="526" spans="1:27" ht="15.75" customHeight="1" x14ac:dyDescent="0.2">
      <c r="A526" s="37"/>
      <c r="B526" s="37"/>
      <c r="C526" s="80"/>
      <c r="D526" s="37"/>
      <c r="E526" s="37"/>
      <c r="F526" s="37"/>
      <c r="G526" s="37"/>
      <c r="H526" s="37"/>
      <c r="I526" s="80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</row>
    <row r="527" spans="1:27" ht="15.75" customHeight="1" x14ac:dyDescent="0.2">
      <c r="A527" s="37"/>
      <c r="B527" s="37"/>
      <c r="C527" s="80"/>
      <c r="D527" s="37"/>
      <c r="E527" s="37"/>
      <c r="F527" s="37"/>
      <c r="G527" s="37"/>
      <c r="H527" s="37"/>
      <c r="I527" s="80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</row>
    <row r="528" spans="1:27" ht="15.75" customHeight="1" x14ac:dyDescent="0.2">
      <c r="A528" s="37"/>
      <c r="B528" s="37"/>
      <c r="C528" s="80"/>
      <c r="D528" s="37"/>
      <c r="E528" s="37"/>
      <c r="F528" s="37"/>
      <c r="G528" s="37"/>
      <c r="H528" s="37"/>
      <c r="I528" s="80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</row>
    <row r="529" spans="1:27" ht="15.75" customHeight="1" x14ac:dyDescent="0.2">
      <c r="A529" s="37"/>
      <c r="B529" s="37"/>
      <c r="C529" s="80"/>
      <c r="D529" s="37"/>
      <c r="E529" s="37"/>
      <c r="F529" s="37"/>
      <c r="G529" s="37"/>
      <c r="H529" s="37"/>
      <c r="I529" s="80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</row>
    <row r="530" spans="1:27" ht="15.75" customHeight="1" x14ac:dyDescent="0.2">
      <c r="A530" s="37"/>
      <c r="B530" s="37"/>
      <c r="C530" s="80"/>
      <c r="D530" s="37"/>
      <c r="E530" s="37"/>
      <c r="F530" s="37"/>
      <c r="G530" s="37"/>
      <c r="H530" s="37"/>
      <c r="I530" s="80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</row>
    <row r="531" spans="1:27" ht="15.75" customHeight="1" x14ac:dyDescent="0.2">
      <c r="A531" s="37"/>
      <c r="B531" s="37"/>
      <c r="C531" s="80"/>
      <c r="D531" s="37"/>
      <c r="E531" s="37"/>
      <c r="F531" s="37"/>
      <c r="G531" s="37"/>
      <c r="H531" s="37"/>
      <c r="I531" s="80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</row>
    <row r="532" spans="1:27" ht="15.75" customHeight="1" x14ac:dyDescent="0.2">
      <c r="A532" s="37"/>
      <c r="B532" s="37"/>
      <c r="C532" s="80"/>
      <c r="D532" s="37"/>
      <c r="E532" s="37"/>
      <c r="F532" s="37"/>
      <c r="G532" s="37"/>
      <c r="H532" s="37"/>
      <c r="I532" s="80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</row>
    <row r="533" spans="1:27" ht="15.75" customHeight="1" x14ac:dyDescent="0.2">
      <c r="A533" s="37"/>
      <c r="B533" s="37"/>
      <c r="C533" s="80"/>
      <c r="D533" s="37"/>
      <c r="E533" s="37"/>
      <c r="F533" s="37"/>
      <c r="G533" s="37"/>
      <c r="H533" s="37"/>
      <c r="I533" s="80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</row>
    <row r="534" spans="1:27" ht="15.75" customHeight="1" x14ac:dyDescent="0.2">
      <c r="A534" s="37"/>
      <c r="B534" s="37"/>
      <c r="C534" s="80"/>
      <c r="D534" s="37"/>
      <c r="E534" s="37"/>
      <c r="F534" s="37"/>
      <c r="G534" s="37"/>
      <c r="H534" s="37"/>
      <c r="I534" s="80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</row>
    <row r="535" spans="1:27" ht="15.75" customHeight="1" x14ac:dyDescent="0.2">
      <c r="A535" s="37"/>
      <c r="B535" s="37"/>
      <c r="C535" s="80"/>
      <c r="D535" s="37"/>
      <c r="E535" s="37"/>
      <c r="F535" s="37"/>
      <c r="G535" s="37"/>
      <c r="H535" s="37"/>
      <c r="I535" s="80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</row>
    <row r="536" spans="1:27" ht="15.75" customHeight="1" x14ac:dyDescent="0.2">
      <c r="A536" s="37"/>
      <c r="B536" s="37"/>
      <c r="C536" s="80"/>
      <c r="D536" s="37"/>
      <c r="E536" s="37"/>
      <c r="F536" s="37"/>
      <c r="G536" s="37"/>
      <c r="H536" s="37"/>
      <c r="I536" s="80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</row>
    <row r="537" spans="1:27" ht="15.75" customHeight="1" x14ac:dyDescent="0.2">
      <c r="A537" s="37"/>
      <c r="B537" s="37"/>
      <c r="C537" s="80"/>
      <c r="D537" s="37"/>
      <c r="E537" s="37"/>
      <c r="F537" s="37"/>
      <c r="G537" s="37"/>
      <c r="H537" s="37"/>
      <c r="I537" s="80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</row>
    <row r="538" spans="1:27" ht="15.75" customHeight="1" x14ac:dyDescent="0.2">
      <c r="A538" s="37"/>
      <c r="B538" s="37"/>
      <c r="C538" s="80"/>
      <c r="D538" s="37"/>
      <c r="E538" s="37"/>
      <c r="F538" s="37"/>
      <c r="G538" s="37"/>
      <c r="H538" s="37"/>
      <c r="I538" s="80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</row>
    <row r="539" spans="1:27" ht="15.75" customHeight="1" x14ac:dyDescent="0.2">
      <c r="A539" s="37"/>
      <c r="B539" s="37"/>
      <c r="C539" s="80"/>
      <c r="D539" s="37"/>
      <c r="E539" s="37"/>
      <c r="F539" s="37"/>
      <c r="G539" s="37"/>
      <c r="H539" s="37"/>
      <c r="I539" s="80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</row>
    <row r="540" spans="1:27" ht="15.75" customHeight="1" x14ac:dyDescent="0.2">
      <c r="A540" s="37"/>
      <c r="B540" s="37"/>
      <c r="C540" s="80"/>
      <c r="D540" s="37"/>
      <c r="E540" s="37"/>
      <c r="F540" s="37"/>
      <c r="G540" s="37"/>
      <c r="H540" s="37"/>
      <c r="I540" s="80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</row>
    <row r="541" spans="1:27" ht="15.75" customHeight="1" x14ac:dyDescent="0.2">
      <c r="A541" s="37"/>
      <c r="B541" s="37"/>
      <c r="C541" s="80"/>
      <c r="D541" s="37"/>
      <c r="E541" s="37"/>
      <c r="F541" s="37"/>
      <c r="G541" s="37"/>
      <c r="H541" s="37"/>
      <c r="I541" s="80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</row>
    <row r="542" spans="1:27" ht="15.75" customHeight="1" x14ac:dyDescent="0.2">
      <c r="A542" s="37"/>
      <c r="B542" s="37"/>
      <c r="C542" s="80"/>
      <c r="D542" s="37"/>
      <c r="E542" s="37"/>
      <c r="F542" s="37"/>
      <c r="G542" s="37"/>
      <c r="H542" s="37"/>
      <c r="I542" s="80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</row>
    <row r="543" spans="1:27" ht="15.75" customHeight="1" x14ac:dyDescent="0.2">
      <c r="A543" s="37"/>
      <c r="B543" s="37"/>
      <c r="C543" s="80"/>
      <c r="D543" s="37"/>
      <c r="E543" s="37"/>
      <c r="F543" s="37"/>
      <c r="G543" s="37"/>
      <c r="H543" s="37"/>
      <c r="I543" s="80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</row>
    <row r="544" spans="1:27" ht="15.75" customHeight="1" x14ac:dyDescent="0.2">
      <c r="A544" s="37"/>
      <c r="B544" s="37"/>
      <c r="C544" s="80"/>
      <c r="D544" s="37"/>
      <c r="E544" s="37"/>
      <c r="F544" s="37"/>
      <c r="G544" s="37"/>
      <c r="H544" s="37"/>
      <c r="I544" s="80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</row>
    <row r="545" spans="1:27" ht="15.75" customHeight="1" x14ac:dyDescent="0.2">
      <c r="A545" s="37"/>
      <c r="B545" s="37"/>
      <c r="C545" s="80"/>
      <c r="D545" s="37"/>
      <c r="E545" s="37"/>
      <c r="F545" s="37"/>
      <c r="G545" s="37"/>
      <c r="H545" s="37"/>
      <c r="I545" s="80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</row>
    <row r="546" spans="1:27" ht="15.75" customHeight="1" x14ac:dyDescent="0.2">
      <c r="A546" s="37"/>
      <c r="B546" s="37"/>
      <c r="C546" s="80"/>
      <c r="D546" s="37"/>
      <c r="E546" s="37"/>
      <c r="F546" s="37"/>
      <c r="G546" s="37"/>
      <c r="H546" s="37"/>
      <c r="I546" s="80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</row>
    <row r="547" spans="1:27" ht="15.75" customHeight="1" x14ac:dyDescent="0.2">
      <c r="A547" s="37"/>
      <c r="B547" s="37"/>
      <c r="C547" s="80"/>
      <c r="D547" s="37"/>
      <c r="E547" s="37"/>
      <c r="F547" s="37"/>
      <c r="G547" s="37"/>
      <c r="H547" s="37"/>
      <c r="I547" s="80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</row>
    <row r="548" spans="1:27" ht="15.75" customHeight="1" x14ac:dyDescent="0.2">
      <c r="A548" s="37"/>
      <c r="B548" s="37"/>
      <c r="C548" s="80"/>
      <c r="D548" s="37"/>
      <c r="E548" s="37"/>
      <c r="F548" s="37"/>
      <c r="G548" s="37"/>
      <c r="H548" s="37"/>
      <c r="I548" s="80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</row>
    <row r="549" spans="1:27" ht="15.75" customHeight="1" x14ac:dyDescent="0.2">
      <c r="A549" s="37"/>
      <c r="B549" s="37"/>
      <c r="C549" s="80"/>
      <c r="D549" s="37"/>
      <c r="E549" s="37"/>
      <c r="F549" s="37"/>
      <c r="G549" s="37"/>
      <c r="H549" s="37"/>
      <c r="I549" s="80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</row>
    <row r="550" spans="1:27" ht="15.75" customHeight="1" x14ac:dyDescent="0.2">
      <c r="A550" s="37"/>
      <c r="B550" s="37"/>
      <c r="C550" s="80"/>
      <c r="D550" s="37"/>
      <c r="E550" s="37"/>
      <c r="F550" s="37"/>
      <c r="G550" s="37"/>
      <c r="H550" s="37"/>
      <c r="I550" s="80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</row>
    <row r="551" spans="1:27" ht="15.75" customHeight="1" x14ac:dyDescent="0.2">
      <c r="A551" s="37"/>
      <c r="B551" s="37"/>
      <c r="C551" s="80"/>
      <c r="D551" s="37"/>
      <c r="E551" s="37"/>
      <c r="F551" s="37"/>
      <c r="G551" s="37"/>
      <c r="H551" s="37"/>
      <c r="I551" s="80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</row>
    <row r="552" spans="1:27" ht="15.75" customHeight="1" x14ac:dyDescent="0.2">
      <c r="A552" s="37"/>
      <c r="B552" s="37"/>
      <c r="C552" s="80"/>
      <c r="D552" s="37"/>
      <c r="E552" s="37"/>
      <c r="F552" s="37"/>
      <c r="G552" s="37"/>
      <c r="H552" s="37"/>
      <c r="I552" s="80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</row>
    <row r="553" spans="1:27" ht="15.75" customHeight="1" x14ac:dyDescent="0.2">
      <c r="A553" s="37"/>
      <c r="B553" s="37"/>
      <c r="C553" s="80"/>
      <c r="D553" s="37"/>
      <c r="E553" s="37"/>
      <c r="F553" s="37"/>
      <c r="G553" s="37"/>
      <c r="H553" s="37"/>
      <c r="I553" s="80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</row>
    <row r="554" spans="1:27" ht="15.75" customHeight="1" x14ac:dyDescent="0.2">
      <c r="A554" s="37"/>
      <c r="B554" s="37"/>
      <c r="C554" s="80"/>
      <c r="D554" s="37"/>
      <c r="E554" s="37"/>
      <c r="F554" s="37"/>
      <c r="G554" s="37"/>
      <c r="H554" s="37"/>
      <c r="I554" s="80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</row>
    <row r="555" spans="1:27" ht="15.75" customHeight="1" x14ac:dyDescent="0.2">
      <c r="A555" s="37"/>
      <c r="B555" s="37"/>
      <c r="C555" s="80"/>
      <c r="D555" s="37"/>
      <c r="E555" s="37"/>
      <c r="F555" s="37"/>
      <c r="G555" s="37"/>
      <c r="H555" s="37"/>
      <c r="I555" s="80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</row>
    <row r="556" spans="1:27" ht="15.75" customHeight="1" x14ac:dyDescent="0.2">
      <c r="A556" s="37"/>
      <c r="B556" s="37"/>
      <c r="C556" s="80"/>
      <c r="D556" s="37"/>
      <c r="E556" s="37"/>
      <c r="F556" s="37"/>
      <c r="G556" s="37"/>
      <c r="H556" s="37"/>
      <c r="I556" s="80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</row>
    <row r="557" spans="1:27" ht="15.75" customHeight="1" x14ac:dyDescent="0.2">
      <c r="A557" s="37"/>
      <c r="B557" s="37"/>
      <c r="C557" s="80"/>
      <c r="D557" s="37"/>
      <c r="E557" s="37"/>
      <c r="F557" s="37"/>
      <c r="G557" s="37"/>
      <c r="H557" s="37"/>
      <c r="I557" s="80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</row>
    <row r="558" spans="1:27" ht="15.75" customHeight="1" x14ac:dyDescent="0.2">
      <c r="A558" s="37"/>
      <c r="B558" s="37"/>
      <c r="C558" s="80"/>
      <c r="D558" s="37"/>
      <c r="E558" s="37"/>
      <c r="F558" s="37"/>
      <c r="G558" s="37"/>
      <c r="H558" s="37"/>
      <c r="I558" s="80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</row>
    <row r="559" spans="1:27" ht="15.75" customHeight="1" x14ac:dyDescent="0.2">
      <c r="A559" s="37"/>
      <c r="B559" s="37"/>
      <c r="C559" s="80"/>
      <c r="D559" s="37"/>
      <c r="E559" s="37"/>
      <c r="F559" s="37"/>
      <c r="G559" s="37"/>
      <c r="H559" s="37"/>
      <c r="I559" s="80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</row>
    <row r="560" spans="1:27" ht="15.75" customHeight="1" x14ac:dyDescent="0.2">
      <c r="A560" s="37"/>
      <c r="B560" s="37"/>
      <c r="C560" s="80"/>
      <c r="D560" s="37"/>
      <c r="E560" s="37"/>
      <c r="F560" s="37"/>
      <c r="G560" s="37"/>
      <c r="H560" s="37"/>
      <c r="I560" s="80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</row>
    <row r="561" spans="1:27" ht="15.75" customHeight="1" x14ac:dyDescent="0.2">
      <c r="A561" s="37"/>
      <c r="B561" s="37"/>
      <c r="C561" s="80"/>
      <c r="D561" s="37"/>
      <c r="E561" s="37"/>
      <c r="F561" s="37"/>
      <c r="G561" s="37"/>
      <c r="H561" s="37"/>
      <c r="I561" s="80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</row>
    <row r="562" spans="1:27" ht="15.75" customHeight="1" x14ac:dyDescent="0.2">
      <c r="A562" s="37"/>
      <c r="B562" s="37"/>
      <c r="C562" s="80"/>
      <c r="D562" s="37"/>
      <c r="E562" s="37"/>
      <c r="F562" s="37"/>
      <c r="G562" s="37"/>
      <c r="H562" s="37"/>
      <c r="I562" s="80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</row>
    <row r="563" spans="1:27" ht="15.75" customHeight="1" x14ac:dyDescent="0.2">
      <c r="A563" s="37"/>
      <c r="B563" s="37"/>
      <c r="C563" s="80"/>
      <c r="D563" s="37"/>
      <c r="E563" s="37"/>
      <c r="F563" s="37"/>
      <c r="G563" s="37"/>
      <c r="H563" s="37"/>
      <c r="I563" s="80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</row>
    <row r="564" spans="1:27" ht="15.75" customHeight="1" x14ac:dyDescent="0.2">
      <c r="A564" s="37"/>
      <c r="B564" s="37"/>
      <c r="C564" s="80"/>
      <c r="D564" s="37"/>
      <c r="E564" s="37"/>
      <c r="F564" s="37"/>
      <c r="G564" s="37"/>
      <c r="H564" s="37"/>
      <c r="I564" s="80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</row>
    <row r="565" spans="1:27" ht="15.75" customHeight="1" x14ac:dyDescent="0.2">
      <c r="A565" s="37"/>
      <c r="B565" s="37"/>
      <c r="C565" s="80"/>
      <c r="D565" s="37"/>
      <c r="E565" s="37"/>
      <c r="F565" s="37"/>
      <c r="G565" s="37"/>
      <c r="H565" s="37"/>
      <c r="I565" s="80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</row>
    <row r="566" spans="1:27" ht="15.75" customHeight="1" x14ac:dyDescent="0.2">
      <c r="A566" s="37"/>
      <c r="B566" s="37"/>
      <c r="C566" s="80"/>
      <c r="D566" s="37"/>
      <c r="E566" s="37"/>
      <c r="F566" s="37"/>
      <c r="G566" s="37"/>
      <c r="H566" s="37"/>
      <c r="I566" s="80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</row>
    <row r="567" spans="1:27" ht="15.75" customHeight="1" x14ac:dyDescent="0.2">
      <c r="A567" s="37"/>
      <c r="B567" s="37"/>
      <c r="C567" s="80"/>
      <c r="D567" s="37"/>
      <c r="E567" s="37"/>
      <c r="F567" s="37"/>
      <c r="G567" s="37"/>
      <c r="H567" s="37"/>
      <c r="I567" s="80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</row>
    <row r="568" spans="1:27" ht="15.75" customHeight="1" x14ac:dyDescent="0.2">
      <c r="A568" s="37"/>
      <c r="B568" s="37"/>
      <c r="C568" s="80"/>
      <c r="D568" s="37"/>
      <c r="E568" s="37"/>
      <c r="F568" s="37"/>
      <c r="G568" s="37"/>
      <c r="H568" s="37"/>
      <c r="I568" s="80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</row>
    <row r="569" spans="1:27" ht="15.75" customHeight="1" x14ac:dyDescent="0.2">
      <c r="A569" s="37"/>
      <c r="B569" s="37"/>
      <c r="C569" s="80"/>
      <c r="D569" s="37"/>
      <c r="E569" s="37"/>
      <c r="F569" s="37"/>
      <c r="G569" s="37"/>
      <c r="H569" s="37"/>
      <c r="I569" s="80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</row>
    <row r="570" spans="1:27" ht="15.75" customHeight="1" x14ac:dyDescent="0.2">
      <c r="A570" s="37"/>
      <c r="B570" s="37"/>
      <c r="C570" s="80"/>
      <c r="D570" s="37"/>
      <c r="E570" s="37"/>
      <c r="F570" s="37"/>
      <c r="G570" s="37"/>
      <c r="H570" s="37"/>
      <c r="I570" s="80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</row>
    <row r="571" spans="1:27" ht="15.75" customHeight="1" x14ac:dyDescent="0.2">
      <c r="A571" s="37"/>
      <c r="B571" s="37"/>
      <c r="C571" s="80"/>
      <c r="D571" s="37"/>
      <c r="E571" s="37"/>
      <c r="F571" s="37"/>
      <c r="G571" s="37"/>
      <c r="H571" s="37"/>
      <c r="I571" s="80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</row>
    <row r="572" spans="1:27" ht="15.75" customHeight="1" x14ac:dyDescent="0.2">
      <c r="A572" s="37"/>
      <c r="B572" s="37"/>
      <c r="C572" s="80"/>
      <c r="D572" s="37"/>
      <c r="E572" s="37"/>
      <c r="F572" s="37"/>
      <c r="G572" s="37"/>
      <c r="H572" s="37"/>
      <c r="I572" s="80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</row>
    <row r="573" spans="1:27" ht="15.75" customHeight="1" x14ac:dyDescent="0.2">
      <c r="A573" s="37"/>
      <c r="B573" s="37"/>
      <c r="C573" s="80"/>
      <c r="D573" s="37"/>
      <c r="E573" s="37"/>
      <c r="F573" s="37"/>
      <c r="G573" s="37"/>
      <c r="H573" s="37"/>
      <c r="I573" s="80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</row>
    <row r="574" spans="1:27" ht="15.75" customHeight="1" x14ac:dyDescent="0.2">
      <c r="A574" s="37"/>
      <c r="B574" s="37"/>
      <c r="C574" s="80"/>
      <c r="D574" s="37"/>
      <c r="E574" s="37"/>
      <c r="F574" s="37"/>
      <c r="G574" s="37"/>
      <c r="H574" s="37"/>
      <c r="I574" s="80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</row>
    <row r="575" spans="1:27" ht="15.75" customHeight="1" x14ac:dyDescent="0.2">
      <c r="A575" s="37"/>
      <c r="B575" s="37"/>
      <c r="C575" s="80"/>
      <c r="D575" s="37"/>
      <c r="E575" s="37"/>
      <c r="F575" s="37"/>
      <c r="G575" s="37"/>
      <c r="H575" s="37"/>
      <c r="I575" s="80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</row>
    <row r="576" spans="1:27" ht="15.75" customHeight="1" x14ac:dyDescent="0.2">
      <c r="A576" s="37"/>
      <c r="B576" s="37"/>
      <c r="C576" s="80"/>
      <c r="D576" s="37"/>
      <c r="E576" s="37"/>
      <c r="F576" s="37"/>
      <c r="G576" s="37"/>
      <c r="H576" s="37"/>
      <c r="I576" s="80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</row>
    <row r="577" spans="1:27" ht="15.75" customHeight="1" x14ac:dyDescent="0.2">
      <c r="A577" s="37"/>
      <c r="B577" s="37"/>
      <c r="C577" s="80"/>
      <c r="D577" s="37"/>
      <c r="E577" s="37"/>
      <c r="F577" s="37"/>
      <c r="G577" s="37"/>
      <c r="H577" s="37"/>
      <c r="I577" s="80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</row>
    <row r="578" spans="1:27" ht="15.75" customHeight="1" x14ac:dyDescent="0.2">
      <c r="A578" s="37"/>
      <c r="B578" s="37"/>
      <c r="C578" s="80"/>
      <c r="D578" s="37"/>
      <c r="E578" s="37"/>
      <c r="F578" s="37"/>
      <c r="G578" s="37"/>
      <c r="H578" s="37"/>
      <c r="I578" s="80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</row>
    <row r="579" spans="1:27" ht="15.75" customHeight="1" x14ac:dyDescent="0.2">
      <c r="A579" s="37"/>
      <c r="B579" s="37"/>
      <c r="C579" s="80"/>
      <c r="D579" s="37"/>
      <c r="E579" s="37"/>
      <c r="F579" s="37"/>
      <c r="G579" s="37"/>
      <c r="H579" s="37"/>
      <c r="I579" s="80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</row>
    <row r="580" spans="1:27" ht="15.75" customHeight="1" x14ac:dyDescent="0.2">
      <c r="A580" s="37"/>
      <c r="B580" s="37"/>
      <c r="C580" s="80"/>
      <c r="D580" s="37"/>
      <c r="E580" s="37"/>
      <c r="F580" s="37"/>
      <c r="G580" s="37"/>
      <c r="H580" s="37"/>
      <c r="I580" s="80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</row>
    <row r="581" spans="1:27" ht="15.75" customHeight="1" x14ac:dyDescent="0.2">
      <c r="A581" s="37"/>
      <c r="B581" s="37"/>
      <c r="C581" s="80"/>
      <c r="D581" s="37"/>
      <c r="E581" s="37"/>
      <c r="F581" s="37"/>
      <c r="G581" s="37"/>
      <c r="H581" s="37"/>
      <c r="I581" s="80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</row>
    <row r="582" spans="1:27" ht="15.75" customHeight="1" x14ac:dyDescent="0.2">
      <c r="A582" s="37"/>
      <c r="B582" s="37"/>
      <c r="C582" s="80"/>
      <c r="D582" s="37"/>
      <c r="E582" s="37"/>
      <c r="F582" s="37"/>
      <c r="G582" s="37"/>
      <c r="H582" s="37"/>
      <c r="I582" s="80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</row>
    <row r="583" spans="1:27" ht="15.75" customHeight="1" x14ac:dyDescent="0.2">
      <c r="A583" s="37"/>
      <c r="B583" s="37"/>
      <c r="C583" s="80"/>
      <c r="D583" s="37"/>
      <c r="E583" s="37"/>
      <c r="F583" s="37"/>
      <c r="G583" s="37"/>
      <c r="H583" s="37"/>
      <c r="I583" s="80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</row>
    <row r="584" spans="1:27" ht="15.75" customHeight="1" x14ac:dyDescent="0.2">
      <c r="A584" s="37"/>
      <c r="B584" s="37"/>
      <c r="C584" s="80"/>
      <c r="D584" s="37"/>
      <c r="E584" s="37"/>
      <c r="F584" s="37"/>
      <c r="G584" s="37"/>
      <c r="H584" s="37"/>
      <c r="I584" s="80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</row>
    <row r="585" spans="1:27" ht="15.75" customHeight="1" x14ac:dyDescent="0.2">
      <c r="A585" s="37"/>
      <c r="B585" s="37"/>
      <c r="C585" s="80"/>
      <c r="D585" s="37"/>
      <c r="E585" s="37"/>
      <c r="F585" s="37"/>
      <c r="G585" s="37"/>
      <c r="H585" s="37"/>
      <c r="I585" s="80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</row>
    <row r="586" spans="1:27" ht="15.75" customHeight="1" x14ac:dyDescent="0.2">
      <c r="A586" s="37"/>
      <c r="B586" s="37"/>
      <c r="C586" s="80"/>
      <c r="D586" s="37"/>
      <c r="E586" s="37"/>
      <c r="F586" s="37"/>
      <c r="G586" s="37"/>
      <c r="H586" s="37"/>
      <c r="I586" s="80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</row>
    <row r="587" spans="1:27" ht="15.75" customHeight="1" x14ac:dyDescent="0.2">
      <c r="A587" s="37"/>
      <c r="B587" s="37"/>
      <c r="C587" s="80"/>
      <c r="D587" s="37"/>
      <c r="E587" s="37"/>
      <c r="F587" s="37"/>
      <c r="G587" s="37"/>
      <c r="H587" s="37"/>
      <c r="I587" s="80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</row>
    <row r="588" spans="1:27" ht="15.75" customHeight="1" x14ac:dyDescent="0.2">
      <c r="A588" s="37"/>
      <c r="B588" s="37"/>
      <c r="C588" s="80"/>
      <c r="D588" s="37"/>
      <c r="E588" s="37"/>
      <c r="F588" s="37"/>
      <c r="G588" s="37"/>
      <c r="H588" s="37"/>
      <c r="I588" s="80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</row>
    <row r="589" spans="1:27" ht="15.75" customHeight="1" x14ac:dyDescent="0.2">
      <c r="A589" s="37"/>
      <c r="B589" s="37"/>
      <c r="C589" s="80"/>
      <c r="D589" s="37"/>
      <c r="E589" s="37"/>
      <c r="F589" s="37"/>
      <c r="G589" s="37"/>
      <c r="H589" s="37"/>
      <c r="I589" s="80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</row>
    <row r="590" spans="1:27" ht="15.75" customHeight="1" x14ac:dyDescent="0.2">
      <c r="A590" s="37"/>
      <c r="B590" s="37"/>
      <c r="C590" s="80"/>
      <c r="D590" s="37"/>
      <c r="E590" s="37"/>
      <c r="F590" s="37"/>
      <c r="G590" s="37"/>
      <c r="H590" s="37"/>
      <c r="I590" s="80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</row>
    <row r="591" spans="1:27" ht="15.75" customHeight="1" x14ac:dyDescent="0.2">
      <c r="A591" s="37"/>
      <c r="B591" s="37"/>
      <c r="C591" s="80"/>
      <c r="D591" s="37"/>
      <c r="E591" s="37"/>
      <c r="F591" s="37"/>
      <c r="G591" s="37"/>
      <c r="H591" s="37"/>
      <c r="I591" s="80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</row>
    <row r="592" spans="1:27" ht="15.75" customHeight="1" x14ac:dyDescent="0.2">
      <c r="A592" s="37"/>
      <c r="B592" s="37"/>
      <c r="C592" s="80"/>
      <c r="D592" s="37"/>
      <c r="E592" s="37"/>
      <c r="F592" s="37"/>
      <c r="G592" s="37"/>
      <c r="H592" s="37"/>
      <c r="I592" s="80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</row>
    <row r="593" spans="1:27" ht="15.75" customHeight="1" x14ac:dyDescent="0.2">
      <c r="A593" s="37"/>
      <c r="B593" s="37"/>
      <c r="C593" s="80"/>
      <c r="D593" s="37"/>
      <c r="E593" s="37"/>
      <c r="F593" s="37"/>
      <c r="G593" s="37"/>
      <c r="H593" s="37"/>
      <c r="I593" s="80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</row>
    <row r="594" spans="1:27" ht="15.75" customHeight="1" x14ac:dyDescent="0.2">
      <c r="A594" s="37"/>
      <c r="B594" s="37"/>
      <c r="C594" s="80"/>
      <c r="D594" s="37"/>
      <c r="E594" s="37"/>
      <c r="F594" s="37"/>
      <c r="G594" s="37"/>
      <c r="H594" s="37"/>
      <c r="I594" s="80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</row>
    <row r="595" spans="1:27" ht="15.75" customHeight="1" x14ac:dyDescent="0.2">
      <c r="A595" s="37"/>
      <c r="B595" s="37"/>
      <c r="C595" s="80"/>
      <c r="D595" s="37"/>
      <c r="E595" s="37"/>
      <c r="F595" s="37"/>
      <c r="G595" s="37"/>
      <c r="H595" s="37"/>
      <c r="I595" s="80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</row>
    <row r="596" spans="1:27" ht="15.75" customHeight="1" x14ac:dyDescent="0.2">
      <c r="A596" s="37"/>
      <c r="B596" s="37"/>
      <c r="C596" s="80"/>
      <c r="D596" s="37"/>
      <c r="E596" s="37"/>
      <c r="F596" s="37"/>
      <c r="G596" s="37"/>
      <c r="H596" s="37"/>
      <c r="I596" s="80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</row>
    <row r="597" spans="1:27" ht="15.75" customHeight="1" x14ac:dyDescent="0.2">
      <c r="A597" s="37"/>
      <c r="B597" s="37"/>
      <c r="C597" s="80"/>
      <c r="D597" s="37"/>
      <c r="E597" s="37"/>
      <c r="F597" s="37"/>
      <c r="G597" s="37"/>
      <c r="H597" s="37"/>
      <c r="I597" s="80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</row>
    <row r="598" spans="1:27" ht="15.75" customHeight="1" x14ac:dyDescent="0.2">
      <c r="A598" s="37"/>
      <c r="B598" s="37"/>
      <c r="C598" s="80"/>
      <c r="D598" s="37"/>
      <c r="E598" s="37"/>
      <c r="F598" s="37"/>
      <c r="G598" s="37"/>
      <c r="H598" s="37"/>
      <c r="I598" s="80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</row>
    <row r="599" spans="1:27" ht="15.75" customHeight="1" x14ac:dyDescent="0.2">
      <c r="A599" s="37"/>
      <c r="B599" s="37"/>
      <c r="C599" s="80"/>
      <c r="D599" s="37"/>
      <c r="E599" s="37"/>
      <c r="F599" s="37"/>
      <c r="G599" s="37"/>
      <c r="H599" s="37"/>
      <c r="I599" s="80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</row>
    <row r="600" spans="1:27" ht="15.75" customHeight="1" x14ac:dyDescent="0.2">
      <c r="A600" s="37"/>
      <c r="B600" s="37"/>
      <c r="C600" s="80"/>
      <c r="D600" s="37"/>
      <c r="E600" s="37"/>
      <c r="F600" s="37"/>
      <c r="G600" s="37"/>
      <c r="H600" s="37"/>
      <c r="I600" s="80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</row>
    <row r="601" spans="1:27" ht="15.75" customHeight="1" x14ac:dyDescent="0.2">
      <c r="A601" s="37"/>
      <c r="B601" s="37"/>
      <c r="C601" s="80"/>
      <c r="D601" s="37"/>
      <c r="E601" s="37"/>
      <c r="F601" s="37"/>
      <c r="G601" s="37"/>
      <c r="H601" s="37"/>
      <c r="I601" s="80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</row>
    <row r="602" spans="1:27" ht="15.75" customHeight="1" x14ac:dyDescent="0.2">
      <c r="A602" s="37"/>
      <c r="B602" s="37"/>
      <c r="C602" s="80"/>
      <c r="D602" s="37"/>
      <c r="E602" s="37"/>
      <c r="F602" s="37"/>
      <c r="G602" s="37"/>
      <c r="H602" s="37"/>
      <c r="I602" s="80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</row>
    <row r="603" spans="1:27" ht="15.75" customHeight="1" x14ac:dyDescent="0.2">
      <c r="A603" s="37"/>
      <c r="B603" s="37"/>
      <c r="C603" s="80"/>
      <c r="D603" s="37"/>
      <c r="E603" s="37"/>
      <c r="F603" s="37"/>
      <c r="G603" s="37"/>
      <c r="H603" s="37"/>
      <c r="I603" s="80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</row>
    <row r="604" spans="1:27" ht="15.75" customHeight="1" x14ac:dyDescent="0.2">
      <c r="A604" s="37"/>
      <c r="B604" s="37"/>
      <c r="C604" s="80"/>
      <c r="D604" s="37"/>
      <c r="E604" s="37"/>
      <c r="F604" s="37"/>
      <c r="G604" s="37"/>
      <c r="H604" s="37"/>
      <c r="I604" s="80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</row>
    <row r="605" spans="1:27" ht="15.75" customHeight="1" x14ac:dyDescent="0.2">
      <c r="A605" s="37"/>
      <c r="B605" s="37"/>
      <c r="C605" s="80"/>
      <c r="D605" s="37"/>
      <c r="E605" s="37"/>
      <c r="F605" s="37"/>
      <c r="G605" s="37"/>
      <c r="H605" s="37"/>
      <c r="I605" s="80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</row>
    <row r="606" spans="1:27" ht="15.75" customHeight="1" x14ac:dyDescent="0.2">
      <c r="A606" s="37"/>
      <c r="B606" s="37"/>
      <c r="C606" s="80"/>
      <c r="D606" s="37"/>
      <c r="E606" s="37"/>
      <c r="F606" s="37"/>
      <c r="G606" s="37"/>
      <c r="H606" s="37"/>
      <c r="I606" s="80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</row>
    <row r="607" spans="1:27" ht="15.75" customHeight="1" x14ac:dyDescent="0.2">
      <c r="A607" s="37"/>
      <c r="B607" s="37"/>
      <c r="C607" s="80"/>
      <c r="D607" s="37"/>
      <c r="E607" s="37"/>
      <c r="F607" s="37"/>
      <c r="G607" s="37"/>
      <c r="H607" s="37"/>
      <c r="I607" s="80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</row>
    <row r="608" spans="1:27" ht="15.75" customHeight="1" x14ac:dyDescent="0.2">
      <c r="A608" s="37"/>
      <c r="B608" s="37"/>
      <c r="C608" s="80"/>
      <c r="D608" s="37"/>
      <c r="E608" s="37"/>
      <c r="F608" s="37"/>
      <c r="G608" s="37"/>
      <c r="H608" s="37"/>
      <c r="I608" s="80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</row>
    <row r="609" spans="1:27" ht="15.75" customHeight="1" x14ac:dyDescent="0.2">
      <c r="A609" s="37"/>
      <c r="B609" s="37"/>
      <c r="C609" s="80"/>
      <c r="D609" s="37"/>
      <c r="E609" s="37"/>
      <c r="F609" s="37"/>
      <c r="G609" s="37"/>
      <c r="H609" s="37"/>
      <c r="I609" s="80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</row>
    <row r="610" spans="1:27" ht="15.75" customHeight="1" x14ac:dyDescent="0.2">
      <c r="A610" s="37"/>
      <c r="B610" s="37"/>
      <c r="C610" s="80"/>
      <c r="D610" s="37"/>
      <c r="E610" s="37"/>
      <c r="F610" s="37"/>
      <c r="G610" s="37"/>
      <c r="H610" s="37"/>
      <c r="I610" s="80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</row>
    <row r="611" spans="1:27" ht="15.75" customHeight="1" x14ac:dyDescent="0.2">
      <c r="A611" s="37"/>
      <c r="B611" s="37"/>
      <c r="C611" s="80"/>
      <c r="D611" s="37"/>
      <c r="E611" s="37"/>
      <c r="F611" s="37"/>
      <c r="G611" s="37"/>
      <c r="H611" s="37"/>
      <c r="I611" s="80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</row>
    <row r="612" spans="1:27" ht="15.75" customHeight="1" x14ac:dyDescent="0.2">
      <c r="A612" s="37"/>
      <c r="B612" s="37"/>
      <c r="C612" s="80"/>
      <c r="D612" s="37"/>
      <c r="E612" s="37"/>
      <c r="F612" s="37"/>
      <c r="G612" s="37"/>
      <c r="H612" s="37"/>
      <c r="I612" s="80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</row>
    <row r="613" spans="1:27" ht="15.75" customHeight="1" x14ac:dyDescent="0.2">
      <c r="A613" s="37"/>
      <c r="B613" s="37"/>
      <c r="C613" s="80"/>
      <c r="D613" s="37"/>
      <c r="E613" s="37"/>
      <c r="F613" s="37"/>
      <c r="G613" s="37"/>
      <c r="H613" s="37"/>
      <c r="I613" s="80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</row>
    <row r="614" spans="1:27" ht="15.75" customHeight="1" x14ac:dyDescent="0.2">
      <c r="A614" s="37"/>
      <c r="B614" s="37"/>
      <c r="C614" s="80"/>
      <c r="D614" s="37"/>
      <c r="E614" s="37"/>
      <c r="F614" s="37"/>
      <c r="G614" s="37"/>
      <c r="H614" s="37"/>
      <c r="I614" s="80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</row>
    <row r="615" spans="1:27" ht="15.75" customHeight="1" x14ac:dyDescent="0.2">
      <c r="A615" s="37"/>
      <c r="B615" s="37"/>
      <c r="C615" s="80"/>
      <c r="D615" s="37"/>
      <c r="E615" s="37"/>
      <c r="F615" s="37"/>
      <c r="G615" s="37"/>
      <c r="H615" s="37"/>
      <c r="I615" s="80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</row>
    <row r="616" spans="1:27" ht="15.75" customHeight="1" x14ac:dyDescent="0.2">
      <c r="A616" s="37"/>
      <c r="B616" s="37"/>
      <c r="C616" s="80"/>
      <c r="D616" s="37"/>
      <c r="E616" s="37"/>
      <c r="F616" s="37"/>
      <c r="G616" s="37"/>
      <c r="H616" s="37"/>
      <c r="I616" s="80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</row>
    <row r="617" spans="1:27" ht="15.75" customHeight="1" x14ac:dyDescent="0.2">
      <c r="A617" s="37"/>
      <c r="B617" s="37"/>
      <c r="C617" s="80"/>
      <c r="D617" s="37"/>
      <c r="E617" s="37"/>
      <c r="F617" s="37"/>
      <c r="G617" s="37"/>
      <c r="H617" s="37"/>
      <c r="I617" s="80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</row>
    <row r="618" spans="1:27" ht="15.75" customHeight="1" x14ac:dyDescent="0.2">
      <c r="A618" s="37"/>
      <c r="B618" s="37"/>
      <c r="C618" s="80"/>
      <c r="D618" s="37"/>
      <c r="E618" s="37"/>
      <c r="F618" s="37"/>
      <c r="G618" s="37"/>
      <c r="H618" s="37"/>
      <c r="I618" s="80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</row>
    <row r="619" spans="1:27" ht="15.75" customHeight="1" x14ac:dyDescent="0.2">
      <c r="A619" s="37"/>
      <c r="B619" s="37"/>
      <c r="C619" s="80"/>
      <c r="D619" s="37"/>
      <c r="E619" s="37"/>
      <c r="F619" s="37"/>
      <c r="G619" s="37"/>
      <c r="H619" s="37"/>
      <c r="I619" s="80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</row>
    <row r="620" spans="1:27" ht="15.75" customHeight="1" x14ac:dyDescent="0.2">
      <c r="A620" s="37"/>
      <c r="B620" s="37"/>
      <c r="C620" s="80"/>
      <c r="D620" s="37"/>
      <c r="E620" s="37"/>
      <c r="F620" s="37"/>
      <c r="G620" s="37"/>
      <c r="H620" s="37"/>
      <c r="I620" s="80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</row>
    <row r="621" spans="1:27" ht="15.75" customHeight="1" x14ac:dyDescent="0.2">
      <c r="A621" s="37"/>
      <c r="B621" s="37"/>
      <c r="C621" s="80"/>
      <c r="D621" s="37"/>
      <c r="E621" s="37"/>
      <c r="F621" s="37"/>
      <c r="G621" s="37"/>
      <c r="H621" s="37"/>
      <c r="I621" s="80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</row>
    <row r="622" spans="1:27" ht="15.75" customHeight="1" x14ac:dyDescent="0.2">
      <c r="A622" s="37"/>
      <c r="B622" s="37"/>
      <c r="C622" s="80"/>
      <c r="D622" s="37"/>
      <c r="E622" s="37"/>
      <c r="F622" s="37"/>
      <c r="G622" s="37"/>
      <c r="H622" s="37"/>
      <c r="I622" s="80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</row>
    <row r="623" spans="1:27" ht="15.75" customHeight="1" x14ac:dyDescent="0.2">
      <c r="A623" s="37"/>
      <c r="B623" s="37"/>
      <c r="C623" s="80"/>
      <c r="D623" s="37"/>
      <c r="E623" s="37"/>
      <c r="F623" s="37"/>
      <c r="G623" s="37"/>
      <c r="H623" s="37"/>
      <c r="I623" s="80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</row>
    <row r="624" spans="1:27" ht="15.75" customHeight="1" x14ac:dyDescent="0.2">
      <c r="A624" s="37"/>
      <c r="B624" s="37"/>
      <c r="C624" s="80"/>
      <c r="D624" s="37"/>
      <c r="E624" s="37"/>
      <c r="F624" s="37"/>
      <c r="G624" s="37"/>
      <c r="H624" s="37"/>
      <c r="I624" s="80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</row>
    <row r="625" spans="1:27" ht="15.75" customHeight="1" x14ac:dyDescent="0.2">
      <c r="A625" s="37"/>
      <c r="B625" s="37"/>
      <c r="C625" s="80"/>
      <c r="D625" s="37"/>
      <c r="E625" s="37"/>
      <c r="F625" s="37"/>
      <c r="G625" s="37"/>
      <c r="H625" s="37"/>
      <c r="I625" s="80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</row>
    <row r="626" spans="1:27" ht="15.75" customHeight="1" x14ac:dyDescent="0.2">
      <c r="A626" s="37"/>
      <c r="B626" s="37"/>
      <c r="C626" s="80"/>
      <c r="D626" s="37"/>
      <c r="E626" s="37"/>
      <c r="F626" s="37"/>
      <c r="G626" s="37"/>
      <c r="H626" s="37"/>
      <c r="I626" s="80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</row>
    <row r="627" spans="1:27" ht="15.75" customHeight="1" x14ac:dyDescent="0.2">
      <c r="A627" s="37"/>
      <c r="B627" s="37"/>
      <c r="C627" s="80"/>
      <c r="D627" s="37"/>
      <c r="E627" s="37"/>
      <c r="F627" s="37"/>
      <c r="G627" s="37"/>
      <c r="H627" s="37"/>
      <c r="I627" s="80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</row>
    <row r="628" spans="1:27" ht="15.75" customHeight="1" x14ac:dyDescent="0.2">
      <c r="A628" s="37"/>
      <c r="B628" s="37"/>
      <c r="C628" s="80"/>
      <c r="D628" s="37"/>
      <c r="E628" s="37"/>
      <c r="F628" s="37"/>
      <c r="G628" s="37"/>
      <c r="H628" s="37"/>
      <c r="I628" s="80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</row>
    <row r="629" spans="1:27" ht="15.75" customHeight="1" x14ac:dyDescent="0.2">
      <c r="A629" s="37"/>
      <c r="B629" s="37"/>
      <c r="C629" s="80"/>
      <c r="D629" s="37"/>
      <c r="E629" s="37"/>
      <c r="F629" s="37"/>
      <c r="G629" s="37"/>
      <c r="H629" s="37"/>
      <c r="I629" s="80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</row>
    <row r="630" spans="1:27" ht="15.75" customHeight="1" x14ac:dyDescent="0.2">
      <c r="A630" s="37"/>
      <c r="B630" s="37"/>
      <c r="C630" s="80"/>
      <c r="D630" s="37"/>
      <c r="E630" s="37"/>
      <c r="F630" s="37"/>
      <c r="G630" s="37"/>
      <c r="H630" s="37"/>
      <c r="I630" s="80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</row>
    <row r="631" spans="1:27" ht="15.75" customHeight="1" x14ac:dyDescent="0.2">
      <c r="A631" s="37"/>
      <c r="B631" s="37"/>
      <c r="C631" s="80"/>
      <c r="D631" s="37"/>
      <c r="E631" s="37"/>
      <c r="F631" s="37"/>
      <c r="G631" s="37"/>
      <c r="H631" s="37"/>
      <c r="I631" s="80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</row>
    <row r="632" spans="1:27" ht="15.75" customHeight="1" x14ac:dyDescent="0.2">
      <c r="A632" s="37"/>
      <c r="B632" s="37"/>
      <c r="C632" s="80"/>
      <c r="D632" s="37"/>
      <c r="E632" s="37"/>
      <c r="F632" s="37"/>
      <c r="G632" s="37"/>
      <c r="H632" s="37"/>
      <c r="I632" s="80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</row>
    <row r="633" spans="1:27" ht="15.75" customHeight="1" x14ac:dyDescent="0.2">
      <c r="A633" s="37"/>
      <c r="B633" s="37"/>
      <c r="C633" s="80"/>
      <c r="D633" s="37"/>
      <c r="E633" s="37"/>
      <c r="F633" s="37"/>
      <c r="G633" s="37"/>
      <c r="H633" s="37"/>
      <c r="I633" s="80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</row>
    <row r="634" spans="1:27" ht="15.75" customHeight="1" x14ac:dyDescent="0.2">
      <c r="A634" s="37"/>
      <c r="B634" s="37"/>
      <c r="C634" s="80"/>
      <c r="D634" s="37"/>
      <c r="E634" s="37"/>
      <c r="F634" s="37"/>
      <c r="G634" s="37"/>
      <c r="H634" s="37"/>
      <c r="I634" s="80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</row>
    <row r="635" spans="1:27" ht="15.75" customHeight="1" x14ac:dyDescent="0.2">
      <c r="A635" s="37"/>
      <c r="B635" s="37"/>
      <c r="C635" s="80"/>
      <c r="D635" s="37"/>
      <c r="E635" s="37"/>
      <c r="F635" s="37"/>
      <c r="G635" s="37"/>
      <c r="H635" s="37"/>
      <c r="I635" s="80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</row>
    <row r="636" spans="1:27" ht="15.75" customHeight="1" x14ac:dyDescent="0.2">
      <c r="A636" s="37"/>
      <c r="B636" s="37"/>
      <c r="C636" s="80"/>
      <c r="D636" s="37"/>
      <c r="E636" s="37"/>
      <c r="F636" s="37"/>
      <c r="G636" s="37"/>
      <c r="H636" s="37"/>
      <c r="I636" s="80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</row>
    <row r="637" spans="1:27" ht="15.75" customHeight="1" x14ac:dyDescent="0.2">
      <c r="A637" s="37"/>
      <c r="B637" s="37"/>
      <c r="C637" s="80"/>
      <c r="D637" s="37"/>
      <c r="E637" s="37"/>
      <c r="F637" s="37"/>
      <c r="G637" s="37"/>
      <c r="H637" s="37"/>
      <c r="I637" s="80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</row>
    <row r="638" spans="1:27" ht="15.75" customHeight="1" x14ac:dyDescent="0.2">
      <c r="A638" s="37"/>
      <c r="B638" s="37"/>
      <c r="C638" s="80"/>
      <c r="D638" s="37"/>
      <c r="E638" s="37"/>
      <c r="F638" s="37"/>
      <c r="G638" s="37"/>
      <c r="H638" s="37"/>
      <c r="I638" s="80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</row>
    <row r="639" spans="1:27" ht="15.75" customHeight="1" x14ac:dyDescent="0.2">
      <c r="A639" s="37"/>
      <c r="B639" s="37"/>
      <c r="C639" s="80"/>
      <c r="D639" s="37"/>
      <c r="E639" s="37"/>
      <c r="F639" s="37"/>
      <c r="G639" s="37"/>
      <c r="H639" s="37"/>
      <c r="I639" s="80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</row>
    <row r="640" spans="1:27" ht="15.75" customHeight="1" x14ac:dyDescent="0.2">
      <c r="A640" s="37"/>
      <c r="B640" s="37"/>
      <c r="C640" s="80"/>
      <c r="D640" s="37"/>
      <c r="E640" s="37"/>
      <c r="F640" s="37"/>
      <c r="G640" s="37"/>
      <c r="H640" s="37"/>
      <c r="I640" s="80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</row>
    <row r="641" spans="1:27" ht="15.75" customHeight="1" x14ac:dyDescent="0.2">
      <c r="A641" s="37"/>
      <c r="B641" s="37"/>
      <c r="C641" s="80"/>
      <c r="D641" s="37"/>
      <c r="E641" s="37"/>
      <c r="F641" s="37"/>
      <c r="G641" s="37"/>
      <c r="H641" s="37"/>
      <c r="I641" s="80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</row>
    <row r="642" spans="1:27" ht="15.75" customHeight="1" x14ac:dyDescent="0.2">
      <c r="A642" s="37"/>
      <c r="B642" s="37"/>
      <c r="C642" s="80"/>
      <c r="D642" s="37"/>
      <c r="E642" s="37"/>
      <c r="F642" s="37"/>
      <c r="G642" s="37"/>
      <c r="H642" s="37"/>
      <c r="I642" s="80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</row>
    <row r="643" spans="1:27" ht="15.75" customHeight="1" x14ac:dyDescent="0.2">
      <c r="A643" s="37"/>
      <c r="B643" s="37"/>
      <c r="C643" s="80"/>
      <c r="D643" s="37"/>
      <c r="E643" s="37"/>
      <c r="F643" s="37"/>
      <c r="G643" s="37"/>
      <c r="H643" s="37"/>
      <c r="I643" s="80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</row>
    <row r="644" spans="1:27" ht="15.75" customHeight="1" x14ac:dyDescent="0.2">
      <c r="A644" s="37"/>
      <c r="B644" s="37"/>
      <c r="C644" s="80"/>
      <c r="D644" s="37"/>
      <c r="E644" s="37"/>
      <c r="F644" s="37"/>
      <c r="G644" s="37"/>
      <c r="H644" s="37"/>
      <c r="I644" s="80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</row>
    <row r="645" spans="1:27" ht="15.75" customHeight="1" x14ac:dyDescent="0.2">
      <c r="A645" s="37"/>
      <c r="B645" s="37"/>
      <c r="C645" s="80"/>
      <c r="D645" s="37"/>
      <c r="E645" s="37"/>
      <c r="F645" s="37"/>
      <c r="G645" s="37"/>
      <c r="H645" s="37"/>
      <c r="I645" s="80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</row>
    <row r="646" spans="1:27" ht="15.75" customHeight="1" x14ac:dyDescent="0.2">
      <c r="A646" s="37"/>
      <c r="B646" s="37"/>
      <c r="C646" s="80"/>
      <c r="D646" s="37"/>
      <c r="E646" s="37"/>
      <c r="F646" s="37"/>
      <c r="G646" s="37"/>
      <c r="H646" s="37"/>
      <c r="I646" s="80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</row>
    <row r="647" spans="1:27" ht="15.75" customHeight="1" x14ac:dyDescent="0.2">
      <c r="A647" s="37"/>
      <c r="B647" s="37"/>
      <c r="C647" s="80"/>
      <c r="D647" s="37"/>
      <c r="E647" s="37"/>
      <c r="F647" s="37"/>
      <c r="G647" s="37"/>
      <c r="H647" s="37"/>
      <c r="I647" s="80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</row>
    <row r="648" spans="1:27" ht="15.75" customHeight="1" x14ac:dyDescent="0.2">
      <c r="A648" s="37"/>
      <c r="B648" s="37"/>
      <c r="C648" s="80"/>
      <c r="D648" s="37"/>
      <c r="E648" s="37"/>
      <c r="F648" s="37"/>
      <c r="G648" s="37"/>
      <c r="H648" s="37"/>
      <c r="I648" s="80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</row>
    <row r="649" spans="1:27" ht="15.75" customHeight="1" x14ac:dyDescent="0.2">
      <c r="A649" s="37"/>
      <c r="B649" s="37"/>
      <c r="C649" s="80"/>
      <c r="D649" s="37"/>
      <c r="E649" s="37"/>
      <c r="F649" s="37"/>
      <c r="G649" s="37"/>
      <c r="H649" s="37"/>
      <c r="I649" s="80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</row>
    <row r="650" spans="1:27" ht="15.75" customHeight="1" x14ac:dyDescent="0.2">
      <c r="A650" s="37"/>
      <c r="B650" s="37"/>
      <c r="C650" s="80"/>
      <c r="D650" s="37"/>
      <c r="E650" s="37"/>
      <c r="F650" s="37"/>
      <c r="G650" s="37"/>
      <c r="H650" s="37"/>
      <c r="I650" s="80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</row>
    <row r="651" spans="1:27" ht="15.75" customHeight="1" x14ac:dyDescent="0.2">
      <c r="A651" s="37"/>
      <c r="B651" s="37"/>
      <c r="C651" s="80"/>
      <c r="D651" s="37"/>
      <c r="E651" s="37"/>
      <c r="F651" s="37"/>
      <c r="G651" s="37"/>
      <c r="H651" s="37"/>
      <c r="I651" s="80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</row>
    <row r="652" spans="1:27" ht="15.75" customHeight="1" x14ac:dyDescent="0.2">
      <c r="A652" s="37"/>
      <c r="B652" s="37"/>
      <c r="C652" s="80"/>
      <c r="D652" s="37"/>
      <c r="E652" s="37"/>
      <c r="F652" s="37"/>
      <c r="G652" s="37"/>
      <c r="H652" s="37"/>
      <c r="I652" s="80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</row>
    <row r="653" spans="1:27" ht="15.75" customHeight="1" x14ac:dyDescent="0.2">
      <c r="A653" s="37"/>
      <c r="B653" s="37"/>
      <c r="C653" s="80"/>
      <c r="D653" s="37"/>
      <c r="E653" s="37"/>
      <c r="F653" s="37"/>
      <c r="G653" s="37"/>
      <c r="H653" s="37"/>
      <c r="I653" s="80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</row>
    <row r="654" spans="1:27" ht="15.75" customHeight="1" x14ac:dyDescent="0.2">
      <c r="A654" s="37"/>
      <c r="B654" s="37"/>
      <c r="C654" s="80"/>
      <c r="D654" s="37"/>
      <c r="E654" s="37"/>
      <c r="F654" s="37"/>
      <c r="G654" s="37"/>
      <c r="H654" s="37"/>
      <c r="I654" s="80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</row>
    <row r="655" spans="1:27" ht="15.75" customHeight="1" x14ac:dyDescent="0.2">
      <c r="A655" s="37"/>
      <c r="B655" s="37"/>
      <c r="C655" s="80"/>
      <c r="D655" s="37"/>
      <c r="E655" s="37"/>
      <c r="F655" s="37"/>
      <c r="G655" s="37"/>
      <c r="H655" s="37"/>
      <c r="I655" s="80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</row>
    <row r="656" spans="1:27" ht="15.75" customHeight="1" x14ac:dyDescent="0.2">
      <c r="A656" s="37"/>
      <c r="B656" s="37"/>
      <c r="C656" s="80"/>
      <c r="D656" s="37"/>
      <c r="E656" s="37"/>
      <c r="F656" s="37"/>
      <c r="G656" s="37"/>
      <c r="H656" s="37"/>
      <c r="I656" s="80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</row>
    <row r="657" spans="1:27" ht="15.75" customHeight="1" x14ac:dyDescent="0.2">
      <c r="A657" s="37"/>
      <c r="B657" s="37"/>
      <c r="C657" s="80"/>
      <c r="D657" s="37"/>
      <c r="E657" s="37"/>
      <c r="F657" s="37"/>
      <c r="G657" s="37"/>
      <c r="H657" s="37"/>
      <c r="I657" s="80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</row>
    <row r="658" spans="1:27" ht="15.75" customHeight="1" x14ac:dyDescent="0.2">
      <c r="A658" s="37"/>
      <c r="B658" s="37"/>
      <c r="C658" s="80"/>
      <c r="D658" s="37"/>
      <c r="E658" s="37"/>
      <c r="F658" s="37"/>
      <c r="G658" s="37"/>
      <c r="H658" s="37"/>
      <c r="I658" s="80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</row>
    <row r="659" spans="1:27" ht="15.75" customHeight="1" x14ac:dyDescent="0.2">
      <c r="A659" s="37"/>
      <c r="B659" s="37"/>
      <c r="C659" s="80"/>
      <c r="D659" s="37"/>
      <c r="E659" s="37"/>
      <c r="F659" s="37"/>
      <c r="G659" s="37"/>
      <c r="H659" s="37"/>
      <c r="I659" s="80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</row>
    <row r="660" spans="1:27" ht="15.75" customHeight="1" x14ac:dyDescent="0.2">
      <c r="A660" s="37"/>
      <c r="B660" s="37"/>
      <c r="C660" s="80"/>
      <c r="D660" s="37"/>
      <c r="E660" s="37"/>
      <c r="F660" s="37"/>
      <c r="G660" s="37"/>
      <c r="H660" s="37"/>
      <c r="I660" s="80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</row>
    <row r="661" spans="1:27" ht="15.75" customHeight="1" x14ac:dyDescent="0.2">
      <c r="A661" s="37"/>
      <c r="B661" s="37"/>
      <c r="C661" s="80"/>
      <c r="D661" s="37"/>
      <c r="E661" s="37"/>
      <c r="F661" s="37"/>
      <c r="G661" s="37"/>
      <c r="H661" s="37"/>
      <c r="I661" s="80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</row>
    <row r="662" spans="1:27" ht="15.75" customHeight="1" x14ac:dyDescent="0.2">
      <c r="A662" s="37"/>
      <c r="B662" s="37"/>
      <c r="C662" s="80"/>
      <c r="D662" s="37"/>
      <c r="E662" s="37"/>
      <c r="F662" s="37"/>
      <c r="G662" s="37"/>
      <c r="H662" s="37"/>
      <c r="I662" s="80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</row>
    <row r="663" spans="1:27" ht="15.75" customHeight="1" x14ac:dyDescent="0.2">
      <c r="A663" s="37"/>
      <c r="B663" s="37"/>
      <c r="C663" s="80"/>
      <c r="D663" s="37"/>
      <c r="E663" s="37"/>
      <c r="F663" s="37"/>
      <c r="G663" s="37"/>
      <c r="H663" s="37"/>
      <c r="I663" s="80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</row>
    <row r="664" spans="1:27" ht="15.75" customHeight="1" x14ac:dyDescent="0.2">
      <c r="A664" s="37"/>
      <c r="B664" s="37"/>
      <c r="C664" s="80"/>
      <c r="D664" s="37"/>
      <c r="E664" s="37"/>
      <c r="F664" s="37"/>
      <c r="G664" s="37"/>
      <c r="H664" s="37"/>
      <c r="I664" s="80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</row>
    <row r="665" spans="1:27" ht="15.75" customHeight="1" x14ac:dyDescent="0.2">
      <c r="A665" s="37"/>
      <c r="B665" s="37"/>
      <c r="C665" s="80"/>
      <c r="D665" s="37"/>
      <c r="E665" s="37"/>
      <c r="F665" s="37"/>
      <c r="G665" s="37"/>
      <c r="H665" s="37"/>
      <c r="I665" s="80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</row>
    <row r="666" spans="1:27" ht="15.75" customHeight="1" x14ac:dyDescent="0.2">
      <c r="A666" s="37"/>
      <c r="B666" s="37"/>
      <c r="C666" s="80"/>
      <c r="D666" s="37"/>
      <c r="E666" s="37"/>
      <c r="F666" s="37"/>
      <c r="G666" s="37"/>
      <c r="H666" s="37"/>
      <c r="I666" s="80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</row>
    <row r="667" spans="1:27" ht="15.75" customHeight="1" x14ac:dyDescent="0.2">
      <c r="A667" s="37"/>
      <c r="B667" s="37"/>
      <c r="C667" s="80"/>
      <c r="D667" s="37"/>
      <c r="E667" s="37"/>
      <c r="F667" s="37"/>
      <c r="G667" s="37"/>
      <c r="H667" s="37"/>
      <c r="I667" s="80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</row>
    <row r="668" spans="1:27" ht="15.75" customHeight="1" x14ac:dyDescent="0.2">
      <c r="A668" s="37"/>
      <c r="B668" s="37"/>
      <c r="C668" s="80"/>
      <c r="D668" s="37"/>
      <c r="E668" s="37"/>
      <c r="F668" s="37"/>
      <c r="G668" s="37"/>
      <c r="H668" s="37"/>
      <c r="I668" s="80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</row>
    <row r="669" spans="1:27" ht="15.75" customHeight="1" x14ac:dyDescent="0.2">
      <c r="A669" s="37"/>
      <c r="B669" s="37"/>
      <c r="C669" s="80"/>
      <c r="D669" s="37"/>
      <c r="E669" s="37"/>
      <c r="F669" s="37"/>
      <c r="G669" s="37"/>
      <c r="H669" s="37"/>
      <c r="I669" s="80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</row>
    <row r="670" spans="1:27" ht="15.75" customHeight="1" x14ac:dyDescent="0.2">
      <c r="A670" s="37"/>
      <c r="B670" s="37"/>
      <c r="C670" s="80"/>
      <c r="D670" s="37"/>
      <c r="E670" s="37"/>
      <c r="F670" s="37"/>
      <c r="G670" s="37"/>
      <c r="H670" s="37"/>
      <c r="I670" s="80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</row>
    <row r="671" spans="1:27" ht="15.75" customHeight="1" x14ac:dyDescent="0.2">
      <c r="A671" s="37"/>
      <c r="B671" s="37"/>
      <c r="C671" s="80"/>
      <c r="D671" s="37"/>
      <c r="E671" s="37"/>
      <c r="F671" s="37"/>
      <c r="G671" s="37"/>
      <c r="H671" s="37"/>
      <c r="I671" s="80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</row>
    <row r="672" spans="1:27" ht="15.75" customHeight="1" x14ac:dyDescent="0.2">
      <c r="A672" s="37"/>
      <c r="B672" s="37"/>
      <c r="C672" s="80"/>
      <c r="D672" s="37"/>
      <c r="E672" s="37"/>
      <c r="F672" s="37"/>
      <c r="G672" s="37"/>
      <c r="H672" s="37"/>
      <c r="I672" s="80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</row>
    <row r="673" spans="1:27" ht="15.75" customHeight="1" x14ac:dyDescent="0.2">
      <c r="A673" s="37"/>
      <c r="B673" s="37"/>
      <c r="C673" s="80"/>
      <c r="D673" s="37"/>
      <c r="E673" s="37"/>
      <c r="F673" s="37"/>
      <c r="G673" s="37"/>
      <c r="H673" s="37"/>
      <c r="I673" s="80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</row>
    <row r="674" spans="1:27" ht="15.75" customHeight="1" x14ac:dyDescent="0.2">
      <c r="A674" s="37"/>
      <c r="B674" s="37"/>
      <c r="C674" s="80"/>
      <c r="D674" s="37"/>
      <c r="E674" s="37"/>
      <c r="F674" s="37"/>
      <c r="G674" s="37"/>
      <c r="H674" s="37"/>
      <c r="I674" s="80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</row>
    <row r="675" spans="1:27" ht="15.75" customHeight="1" x14ac:dyDescent="0.2">
      <c r="A675" s="37"/>
      <c r="B675" s="37"/>
      <c r="C675" s="80"/>
      <c r="D675" s="37"/>
      <c r="E675" s="37"/>
      <c r="F675" s="37"/>
      <c r="G675" s="37"/>
      <c r="H675" s="37"/>
      <c r="I675" s="80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</row>
    <row r="676" spans="1:27" ht="15.75" customHeight="1" x14ac:dyDescent="0.2">
      <c r="A676" s="37"/>
      <c r="B676" s="37"/>
      <c r="C676" s="80"/>
      <c r="D676" s="37"/>
      <c r="E676" s="37"/>
      <c r="F676" s="37"/>
      <c r="G676" s="37"/>
      <c r="H676" s="37"/>
      <c r="I676" s="80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</row>
    <row r="677" spans="1:27" ht="15.75" customHeight="1" x14ac:dyDescent="0.2">
      <c r="A677" s="37"/>
      <c r="B677" s="37"/>
      <c r="C677" s="80"/>
      <c r="D677" s="37"/>
      <c r="E677" s="37"/>
      <c r="F677" s="37"/>
      <c r="G677" s="37"/>
      <c r="H677" s="37"/>
      <c r="I677" s="80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</row>
    <row r="678" spans="1:27" ht="15.75" customHeight="1" x14ac:dyDescent="0.2">
      <c r="A678" s="37"/>
      <c r="B678" s="37"/>
      <c r="C678" s="80"/>
      <c r="D678" s="37"/>
      <c r="E678" s="37"/>
      <c r="F678" s="37"/>
      <c r="G678" s="37"/>
      <c r="H678" s="37"/>
      <c r="I678" s="80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</row>
    <row r="679" spans="1:27" ht="15.75" customHeight="1" x14ac:dyDescent="0.2">
      <c r="A679" s="37"/>
      <c r="B679" s="37"/>
      <c r="C679" s="80"/>
      <c r="D679" s="37"/>
      <c r="E679" s="37"/>
      <c r="F679" s="37"/>
      <c r="G679" s="37"/>
      <c r="H679" s="37"/>
      <c r="I679" s="80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</row>
    <row r="680" spans="1:27" ht="15.75" customHeight="1" x14ac:dyDescent="0.2">
      <c r="A680" s="37"/>
      <c r="B680" s="37"/>
      <c r="C680" s="80"/>
      <c r="D680" s="37"/>
      <c r="E680" s="37"/>
      <c r="F680" s="37"/>
      <c r="G680" s="37"/>
      <c r="H680" s="37"/>
      <c r="I680" s="80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</row>
    <row r="681" spans="1:27" ht="15.75" customHeight="1" x14ac:dyDescent="0.2">
      <c r="A681" s="37"/>
      <c r="B681" s="37"/>
      <c r="C681" s="80"/>
      <c r="D681" s="37"/>
      <c r="E681" s="37"/>
      <c r="F681" s="37"/>
      <c r="G681" s="37"/>
      <c r="H681" s="37"/>
      <c r="I681" s="80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</row>
    <row r="682" spans="1:27" ht="15.75" customHeight="1" x14ac:dyDescent="0.2">
      <c r="A682" s="37"/>
      <c r="B682" s="37"/>
      <c r="C682" s="80"/>
      <c r="D682" s="37"/>
      <c r="E682" s="37"/>
      <c r="F682" s="37"/>
      <c r="G682" s="37"/>
      <c r="H682" s="37"/>
      <c r="I682" s="80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</row>
    <row r="683" spans="1:27" ht="15.75" customHeight="1" x14ac:dyDescent="0.2">
      <c r="A683" s="37"/>
      <c r="B683" s="37"/>
      <c r="C683" s="80"/>
      <c r="D683" s="37"/>
      <c r="E683" s="37"/>
      <c r="F683" s="37"/>
      <c r="G683" s="37"/>
      <c r="H683" s="37"/>
      <c r="I683" s="80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</row>
    <row r="684" spans="1:27" ht="15.75" customHeight="1" x14ac:dyDescent="0.2">
      <c r="A684" s="37"/>
      <c r="B684" s="37"/>
      <c r="C684" s="80"/>
      <c r="D684" s="37"/>
      <c r="E684" s="37"/>
      <c r="F684" s="37"/>
      <c r="G684" s="37"/>
      <c r="H684" s="37"/>
      <c r="I684" s="80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</row>
    <row r="685" spans="1:27" ht="15.75" customHeight="1" x14ac:dyDescent="0.2">
      <c r="A685" s="37"/>
      <c r="B685" s="37"/>
      <c r="C685" s="80"/>
      <c r="D685" s="37"/>
      <c r="E685" s="37"/>
      <c r="F685" s="37"/>
      <c r="G685" s="37"/>
      <c r="H685" s="37"/>
      <c r="I685" s="80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</row>
    <row r="686" spans="1:27" ht="15.75" customHeight="1" x14ac:dyDescent="0.2">
      <c r="A686" s="37"/>
      <c r="B686" s="37"/>
      <c r="C686" s="80"/>
      <c r="D686" s="37"/>
      <c r="E686" s="37"/>
      <c r="F686" s="37"/>
      <c r="G686" s="37"/>
      <c r="H686" s="37"/>
      <c r="I686" s="80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</row>
    <row r="687" spans="1:27" ht="15.75" customHeight="1" x14ac:dyDescent="0.2">
      <c r="A687" s="37"/>
      <c r="B687" s="37"/>
      <c r="C687" s="80"/>
      <c r="D687" s="37"/>
      <c r="E687" s="37"/>
      <c r="F687" s="37"/>
      <c r="G687" s="37"/>
      <c r="H687" s="37"/>
      <c r="I687" s="80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</row>
    <row r="688" spans="1:27" ht="15.75" customHeight="1" x14ac:dyDescent="0.2">
      <c r="A688" s="37"/>
      <c r="B688" s="37"/>
      <c r="C688" s="80"/>
      <c r="D688" s="37"/>
      <c r="E688" s="37"/>
      <c r="F688" s="37"/>
      <c r="G688" s="37"/>
      <c r="H688" s="37"/>
      <c r="I688" s="80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</row>
    <row r="689" spans="1:27" ht="15.75" customHeight="1" x14ac:dyDescent="0.2">
      <c r="A689" s="37"/>
      <c r="B689" s="37"/>
      <c r="C689" s="80"/>
      <c r="D689" s="37"/>
      <c r="E689" s="37"/>
      <c r="F689" s="37"/>
      <c r="G689" s="37"/>
      <c r="H689" s="37"/>
      <c r="I689" s="80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</row>
    <row r="690" spans="1:27" ht="15.75" customHeight="1" x14ac:dyDescent="0.2">
      <c r="A690" s="37"/>
      <c r="B690" s="37"/>
      <c r="C690" s="80"/>
      <c r="D690" s="37"/>
      <c r="E690" s="37"/>
      <c r="F690" s="37"/>
      <c r="G690" s="37"/>
      <c r="H690" s="37"/>
      <c r="I690" s="80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</row>
    <row r="691" spans="1:27" ht="15.75" customHeight="1" x14ac:dyDescent="0.2">
      <c r="A691" s="37"/>
      <c r="B691" s="37"/>
      <c r="C691" s="80"/>
      <c r="D691" s="37"/>
      <c r="E691" s="37"/>
      <c r="F691" s="37"/>
      <c r="G691" s="37"/>
      <c r="H691" s="37"/>
      <c r="I691" s="80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</row>
    <row r="692" spans="1:27" ht="15.75" customHeight="1" x14ac:dyDescent="0.2">
      <c r="A692" s="37"/>
      <c r="B692" s="37"/>
      <c r="C692" s="80"/>
      <c r="D692" s="37"/>
      <c r="E692" s="37"/>
      <c r="F692" s="37"/>
      <c r="G692" s="37"/>
      <c r="H692" s="37"/>
      <c r="I692" s="80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</row>
    <row r="693" spans="1:27" ht="15.75" customHeight="1" x14ac:dyDescent="0.2">
      <c r="A693" s="37"/>
      <c r="B693" s="37"/>
      <c r="C693" s="80"/>
      <c r="D693" s="37"/>
      <c r="E693" s="37"/>
      <c r="F693" s="37"/>
      <c r="G693" s="37"/>
      <c r="H693" s="37"/>
      <c r="I693" s="80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</row>
    <row r="694" spans="1:27" ht="15.75" customHeight="1" x14ac:dyDescent="0.2">
      <c r="A694" s="37"/>
      <c r="B694" s="37"/>
      <c r="C694" s="80"/>
      <c r="D694" s="37"/>
      <c r="E694" s="37"/>
      <c r="F694" s="37"/>
      <c r="G694" s="37"/>
      <c r="H694" s="37"/>
      <c r="I694" s="80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</row>
    <row r="695" spans="1:27" ht="15.75" customHeight="1" x14ac:dyDescent="0.2">
      <c r="A695" s="37"/>
      <c r="B695" s="37"/>
      <c r="C695" s="80"/>
      <c r="D695" s="37"/>
      <c r="E695" s="37"/>
      <c r="F695" s="37"/>
      <c r="G695" s="37"/>
      <c r="H695" s="37"/>
      <c r="I695" s="80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</row>
    <row r="696" spans="1:27" ht="15.75" customHeight="1" x14ac:dyDescent="0.2">
      <c r="A696" s="37"/>
      <c r="B696" s="37"/>
      <c r="C696" s="80"/>
      <c r="D696" s="37"/>
      <c r="E696" s="37"/>
      <c r="F696" s="37"/>
      <c r="G696" s="37"/>
      <c r="H696" s="37"/>
      <c r="I696" s="80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</row>
    <row r="697" spans="1:27" ht="15.75" customHeight="1" x14ac:dyDescent="0.2">
      <c r="A697" s="37"/>
      <c r="B697" s="37"/>
      <c r="C697" s="80"/>
      <c r="D697" s="37"/>
      <c r="E697" s="37"/>
      <c r="F697" s="37"/>
      <c r="G697" s="37"/>
      <c r="H697" s="37"/>
      <c r="I697" s="80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</row>
    <row r="698" spans="1:27" ht="15.75" customHeight="1" x14ac:dyDescent="0.2">
      <c r="A698" s="37"/>
      <c r="B698" s="37"/>
      <c r="C698" s="80"/>
      <c r="D698" s="37"/>
      <c r="E698" s="37"/>
      <c r="F698" s="37"/>
      <c r="G698" s="37"/>
      <c r="H698" s="37"/>
      <c r="I698" s="80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</row>
    <row r="699" spans="1:27" ht="15.75" customHeight="1" x14ac:dyDescent="0.2">
      <c r="A699" s="37"/>
      <c r="B699" s="37"/>
      <c r="C699" s="80"/>
      <c r="D699" s="37"/>
      <c r="E699" s="37"/>
      <c r="F699" s="37"/>
      <c r="G699" s="37"/>
      <c r="H699" s="37"/>
      <c r="I699" s="80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</row>
    <row r="700" spans="1:27" ht="15.75" customHeight="1" x14ac:dyDescent="0.2">
      <c r="A700" s="37"/>
      <c r="B700" s="37"/>
      <c r="C700" s="80"/>
      <c r="D700" s="37"/>
      <c r="E700" s="37"/>
      <c r="F700" s="37"/>
      <c r="G700" s="37"/>
      <c r="H700" s="37"/>
      <c r="I700" s="80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</row>
    <row r="701" spans="1:27" ht="15.75" customHeight="1" x14ac:dyDescent="0.2">
      <c r="A701" s="37"/>
      <c r="B701" s="37"/>
      <c r="C701" s="80"/>
      <c r="D701" s="37"/>
      <c r="E701" s="37"/>
      <c r="F701" s="37"/>
      <c r="G701" s="37"/>
      <c r="H701" s="37"/>
      <c r="I701" s="80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</row>
    <row r="702" spans="1:27" ht="15.75" customHeight="1" x14ac:dyDescent="0.2">
      <c r="A702" s="37"/>
      <c r="B702" s="37"/>
      <c r="C702" s="80"/>
      <c r="D702" s="37"/>
      <c r="E702" s="37"/>
      <c r="F702" s="37"/>
      <c r="G702" s="37"/>
      <c r="H702" s="37"/>
      <c r="I702" s="80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</row>
    <row r="703" spans="1:27" ht="15.75" customHeight="1" x14ac:dyDescent="0.2">
      <c r="A703" s="37"/>
      <c r="B703" s="37"/>
      <c r="C703" s="80"/>
      <c r="D703" s="37"/>
      <c r="E703" s="37"/>
      <c r="F703" s="37"/>
      <c r="G703" s="37"/>
      <c r="H703" s="37"/>
      <c r="I703" s="80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</row>
    <row r="704" spans="1:27" ht="15.75" customHeight="1" x14ac:dyDescent="0.2">
      <c r="A704" s="37"/>
      <c r="B704" s="37"/>
      <c r="C704" s="80"/>
      <c r="D704" s="37"/>
      <c r="E704" s="37"/>
      <c r="F704" s="37"/>
      <c r="G704" s="37"/>
      <c r="H704" s="37"/>
      <c r="I704" s="80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</row>
    <row r="705" spans="1:27" ht="15.75" customHeight="1" x14ac:dyDescent="0.2">
      <c r="A705" s="37"/>
      <c r="B705" s="37"/>
      <c r="C705" s="80"/>
      <c r="D705" s="37"/>
      <c r="E705" s="37"/>
      <c r="F705" s="37"/>
      <c r="G705" s="37"/>
      <c r="H705" s="37"/>
      <c r="I705" s="80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</row>
    <row r="706" spans="1:27" ht="15.75" customHeight="1" x14ac:dyDescent="0.2">
      <c r="A706" s="37"/>
      <c r="B706" s="37"/>
      <c r="C706" s="80"/>
      <c r="D706" s="37"/>
      <c r="E706" s="37"/>
      <c r="F706" s="37"/>
      <c r="G706" s="37"/>
      <c r="H706" s="37"/>
      <c r="I706" s="80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</row>
    <row r="707" spans="1:27" ht="15.75" customHeight="1" x14ac:dyDescent="0.2">
      <c r="A707" s="37"/>
      <c r="B707" s="37"/>
      <c r="C707" s="80"/>
      <c r="D707" s="37"/>
      <c r="E707" s="37"/>
      <c r="F707" s="37"/>
      <c r="G707" s="37"/>
      <c r="H707" s="37"/>
      <c r="I707" s="80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</row>
    <row r="708" spans="1:27" ht="15.75" customHeight="1" x14ac:dyDescent="0.2">
      <c r="A708" s="37"/>
      <c r="B708" s="37"/>
      <c r="C708" s="80"/>
      <c r="D708" s="37"/>
      <c r="E708" s="37"/>
      <c r="F708" s="37"/>
      <c r="G708" s="37"/>
      <c r="H708" s="37"/>
      <c r="I708" s="80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</row>
    <row r="709" spans="1:27" ht="15.75" customHeight="1" x14ac:dyDescent="0.2">
      <c r="A709" s="37"/>
      <c r="B709" s="37"/>
      <c r="C709" s="80"/>
      <c r="D709" s="37"/>
      <c r="E709" s="37"/>
      <c r="F709" s="37"/>
      <c r="G709" s="37"/>
      <c r="H709" s="37"/>
      <c r="I709" s="80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</row>
    <row r="710" spans="1:27" ht="15.75" customHeight="1" x14ac:dyDescent="0.2">
      <c r="A710" s="37"/>
      <c r="B710" s="37"/>
      <c r="C710" s="80"/>
      <c r="D710" s="37"/>
      <c r="E710" s="37"/>
      <c r="F710" s="37"/>
      <c r="G710" s="37"/>
      <c r="H710" s="37"/>
      <c r="I710" s="80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</row>
    <row r="711" spans="1:27" ht="15.75" customHeight="1" x14ac:dyDescent="0.2">
      <c r="A711" s="37"/>
      <c r="B711" s="37"/>
      <c r="C711" s="80"/>
      <c r="D711" s="37"/>
      <c r="E711" s="37"/>
      <c r="F711" s="37"/>
      <c r="G711" s="37"/>
      <c r="H711" s="37"/>
      <c r="I711" s="80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</row>
    <row r="712" spans="1:27" ht="15.75" customHeight="1" x14ac:dyDescent="0.2">
      <c r="A712" s="37"/>
      <c r="B712" s="37"/>
      <c r="C712" s="80"/>
      <c r="D712" s="37"/>
      <c r="E712" s="37"/>
      <c r="F712" s="37"/>
      <c r="G712" s="37"/>
      <c r="H712" s="37"/>
      <c r="I712" s="80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</row>
    <row r="713" spans="1:27" ht="15.75" customHeight="1" x14ac:dyDescent="0.2">
      <c r="A713" s="37"/>
      <c r="B713" s="37"/>
      <c r="C713" s="80"/>
      <c r="D713" s="37"/>
      <c r="E713" s="37"/>
      <c r="F713" s="37"/>
      <c r="G713" s="37"/>
      <c r="H713" s="37"/>
      <c r="I713" s="80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</row>
    <row r="714" spans="1:27" ht="15.75" customHeight="1" x14ac:dyDescent="0.2">
      <c r="A714" s="37"/>
      <c r="B714" s="37"/>
      <c r="C714" s="80"/>
      <c r="D714" s="37"/>
      <c r="E714" s="37"/>
      <c r="F714" s="37"/>
      <c r="G714" s="37"/>
      <c r="H714" s="37"/>
      <c r="I714" s="80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</row>
    <row r="715" spans="1:27" ht="15.75" customHeight="1" x14ac:dyDescent="0.2">
      <c r="A715" s="37"/>
      <c r="B715" s="37"/>
      <c r="C715" s="80"/>
      <c r="D715" s="37"/>
      <c r="E715" s="37"/>
      <c r="F715" s="37"/>
      <c r="G715" s="37"/>
      <c r="H715" s="37"/>
      <c r="I715" s="80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</row>
    <row r="716" spans="1:27" ht="15.75" customHeight="1" x14ac:dyDescent="0.2">
      <c r="A716" s="37"/>
      <c r="B716" s="37"/>
      <c r="C716" s="80"/>
      <c r="D716" s="37"/>
      <c r="E716" s="37"/>
      <c r="F716" s="37"/>
      <c r="G716" s="37"/>
      <c r="H716" s="37"/>
      <c r="I716" s="80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</row>
    <row r="717" spans="1:27" ht="15.75" customHeight="1" x14ac:dyDescent="0.2">
      <c r="A717" s="37"/>
      <c r="B717" s="37"/>
      <c r="C717" s="80"/>
      <c r="D717" s="37"/>
      <c r="E717" s="37"/>
      <c r="F717" s="37"/>
      <c r="G717" s="37"/>
      <c r="H717" s="37"/>
      <c r="I717" s="80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</row>
    <row r="718" spans="1:27" ht="15.75" customHeight="1" x14ac:dyDescent="0.2">
      <c r="A718" s="37"/>
      <c r="B718" s="37"/>
      <c r="C718" s="80"/>
      <c r="D718" s="37"/>
      <c r="E718" s="37"/>
      <c r="F718" s="37"/>
      <c r="G718" s="37"/>
      <c r="H718" s="37"/>
      <c r="I718" s="80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</row>
    <row r="719" spans="1:27" ht="15.75" customHeight="1" x14ac:dyDescent="0.2">
      <c r="A719" s="37"/>
      <c r="B719" s="37"/>
      <c r="C719" s="80"/>
      <c r="D719" s="37"/>
      <c r="E719" s="37"/>
      <c r="F719" s="37"/>
      <c r="G719" s="37"/>
      <c r="H719" s="37"/>
      <c r="I719" s="80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</row>
    <row r="720" spans="1:27" ht="15.75" customHeight="1" x14ac:dyDescent="0.2">
      <c r="A720" s="37"/>
      <c r="B720" s="37"/>
      <c r="C720" s="80"/>
      <c r="D720" s="37"/>
      <c r="E720" s="37"/>
      <c r="F720" s="37"/>
      <c r="G720" s="37"/>
      <c r="H720" s="37"/>
      <c r="I720" s="80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</row>
    <row r="721" spans="1:27" ht="15.75" customHeight="1" x14ac:dyDescent="0.2">
      <c r="A721" s="37"/>
      <c r="B721" s="37"/>
      <c r="C721" s="80"/>
      <c r="D721" s="37"/>
      <c r="E721" s="37"/>
      <c r="F721" s="37"/>
      <c r="G721" s="37"/>
      <c r="H721" s="37"/>
      <c r="I721" s="80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</row>
    <row r="722" spans="1:27" ht="15.75" customHeight="1" x14ac:dyDescent="0.2">
      <c r="A722" s="37"/>
      <c r="B722" s="37"/>
      <c r="C722" s="80"/>
      <c r="D722" s="37"/>
      <c r="E722" s="37"/>
      <c r="F722" s="37"/>
      <c r="G722" s="37"/>
      <c r="H722" s="37"/>
      <c r="I722" s="80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</row>
    <row r="723" spans="1:27" ht="15.75" customHeight="1" x14ac:dyDescent="0.2">
      <c r="A723" s="37"/>
      <c r="B723" s="37"/>
      <c r="C723" s="80"/>
      <c r="D723" s="37"/>
      <c r="E723" s="37"/>
      <c r="F723" s="37"/>
      <c r="G723" s="37"/>
      <c r="H723" s="37"/>
      <c r="I723" s="80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</row>
    <row r="724" spans="1:27" ht="15.75" customHeight="1" x14ac:dyDescent="0.2">
      <c r="A724" s="37"/>
      <c r="B724" s="37"/>
      <c r="C724" s="80"/>
      <c r="D724" s="37"/>
      <c r="E724" s="37"/>
      <c r="F724" s="37"/>
      <c r="G724" s="37"/>
      <c r="H724" s="37"/>
      <c r="I724" s="80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</row>
    <row r="725" spans="1:27" ht="15.75" customHeight="1" x14ac:dyDescent="0.2">
      <c r="A725" s="37"/>
      <c r="B725" s="37"/>
      <c r="C725" s="80"/>
      <c r="D725" s="37"/>
      <c r="E725" s="37"/>
      <c r="F725" s="37"/>
      <c r="G725" s="37"/>
      <c r="H725" s="37"/>
      <c r="I725" s="80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</row>
    <row r="726" spans="1:27" ht="15.75" customHeight="1" x14ac:dyDescent="0.2">
      <c r="A726" s="37"/>
      <c r="B726" s="37"/>
      <c r="C726" s="80"/>
      <c r="D726" s="37"/>
      <c r="E726" s="37"/>
      <c r="F726" s="37"/>
      <c r="G726" s="37"/>
      <c r="H726" s="37"/>
      <c r="I726" s="80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</row>
    <row r="727" spans="1:27" ht="15.75" customHeight="1" x14ac:dyDescent="0.2">
      <c r="A727" s="37"/>
      <c r="B727" s="37"/>
      <c r="C727" s="80"/>
      <c r="D727" s="37"/>
      <c r="E727" s="37"/>
      <c r="F727" s="37"/>
      <c r="G727" s="37"/>
      <c r="H727" s="37"/>
      <c r="I727" s="80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</row>
    <row r="728" spans="1:27" ht="15.75" customHeight="1" x14ac:dyDescent="0.2">
      <c r="A728" s="37"/>
      <c r="B728" s="37"/>
      <c r="C728" s="80"/>
      <c r="D728" s="37"/>
      <c r="E728" s="37"/>
      <c r="F728" s="37"/>
      <c r="G728" s="37"/>
      <c r="H728" s="37"/>
      <c r="I728" s="80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</row>
    <row r="729" spans="1:27" ht="15.75" customHeight="1" x14ac:dyDescent="0.2">
      <c r="A729" s="37"/>
      <c r="B729" s="37"/>
      <c r="C729" s="80"/>
      <c r="D729" s="37"/>
      <c r="E729" s="37"/>
      <c r="F729" s="37"/>
      <c r="G729" s="37"/>
      <c r="H729" s="37"/>
      <c r="I729" s="80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</row>
    <row r="730" spans="1:27" ht="15.75" customHeight="1" x14ac:dyDescent="0.2">
      <c r="A730" s="37"/>
      <c r="B730" s="37"/>
      <c r="C730" s="80"/>
      <c r="D730" s="37"/>
      <c r="E730" s="37"/>
      <c r="F730" s="37"/>
      <c r="G730" s="37"/>
      <c r="H730" s="37"/>
      <c r="I730" s="80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</row>
    <row r="731" spans="1:27" ht="15.75" customHeight="1" x14ac:dyDescent="0.2">
      <c r="A731" s="37"/>
      <c r="B731" s="37"/>
      <c r="C731" s="80"/>
      <c r="D731" s="37"/>
      <c r="E731" s="37"/>
      <c r="F731" s="37"/>
      <c r="G731" s="37"/>
      <c r="H731" s="37"/>
      <c r="I731" s="80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</row>
    <row r="732" spans="1:27" ht="15.75" customHeight="1" x14ac:dyDescent="0.2">
      <c r="A732" s="37"/>
      <c r="B732" s="37"/>
      <c r="C732" s="80"/>
      <c r="D732" s="37"/>
      <c r="E732" s="37"/>
      <c r="F732" s="37"/>
      <c r="G732" s="37"/>
      <c r="H732" s="37"/>
      <c r="I732" s="80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</row>
    <row r="733" spans="1:27" ht="15.75" customHeight="1" x14ac:dyDescent="0.2">
      <c r="A733" s="37"/>
      <c r="B733" s="37"/>
      <c r="C733" s="80"/>
      <c r="D733" s="37"/>
      <c r="E733" s="37"/>
      <c r="F733" s="37"/>
      <c r="G733" s="37"/>
      <c r="H733" s="37"/>
      <c r="I733" s="80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</row>
    <row r="734" spans="1:27" ht="15.75" customHeight="1" x14ac:dyDescent="0.2">
      <c r="A734" s="37"/>
      <c r="B734" s="37"/>
      <c r="C734" s="80"/>
      <c r="D734" s="37"/>
      <c r="E734" s="37"/>
      <c r="F734" s="37"/>
      <c r="G734" s="37"/>
      <c r="H734" s="37"/>
      <c r="I734" s="80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</row>
    <row r="735" spans="1:27" ht="15.75" customHeight="1" x14ac:dyDescent="0.2">
      <c r="A735" s="37"/>
      <c r="B735" s="37"/>
      <c r="C735" s="80"/>
      <c r="D735" s="37"/>
      <c r="E735" s="37"/>
      <c r="F735" s="37"/>
      <c r="G735" s="37"/>
      <c r="H735" s="37"/>
      <c r="I735" s="80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</row>
    <row r="736" spans="1:27" ht="15.75" customHeight="1" x14ac:dyDescent="0.2">
      <c r="A736" s="37"/>
      <c r="B736" s="37"/>
      <c r="C736" s="80"/>
      <c r="D736" s="37"/>
      <c r="E736" s="37"/>
      <c r="F736" s="37"/>
      <c r="G736" s="37"/>
      <c r="H736" s="37"/>
      <c r="I736" s="80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</row>
    <row r="737" spans="1:27" ht="15.75" customHeight="1" x14ac:dyDescent="0.2">
      <c r="A737" s="37"/>
      <c r="B737" s="37"/>
      <c r="C737" s="80"/>
      <c r="D737" s="37"/>
      <c r="E737" s="37"/>
      <c r="F737" s="37"/>
      <c r="G737" s="37"/>
      <c r="H737" s="37"/>
      <c r="I737" s="80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</row>
    <row r="738" spans="1:27" ht="15.75" customHeight="1" x14ac:dyDescent="0.2">
      <c r="A738" s="37"/>
      <c r="B738" s="37"/>
      <c r="C738" s="80"/>
      <c r="D738" s="37"/>
      <c r="E738" s="37"/>
      <c r="F738" s="37"/>
      <c r="G738" s="37"/>
      <c r="H738" s="37"/>
      <c r="I738" s="80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</row>
    <row r="739" spans="1:27" ht="15.75" customHeight="1" x14ac:dyDescent="0.2">
      <c r="A739" s="37"/>
      <c r="B739" s="37"/>
      <c r="C739" s="80"/>
      <c r="D739" s="37"/>
      <c r="E739" s="37"/>
      <c r="F739" s="37"/>
      <c r="G739" s="37"/>
      <c r="H739" s="37"/>
      <c r="I739" s="80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</row>
    <row r="740" spans="1:27" ht="15.75" customHeight="1" x14ac:dyDescent="0.2">
      <c r="A740" s="37"/>
      <c r="B740" s="37"/>
      <c r="C740" s="80"/>
      <c r="D740" s="37"/>
      <c r="E740" s="37"/>
      <c r="F740" s="37"/>
      <c r="G740" s="37"/>
      <c r="H740" s="37"/>
      <c r="I740" s="80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</row>
    <row r="741" spans="1:27" ht="15.75" customHeight="1" x14ac:dyDescent="0.2">
      <c r="A741" s="37"/>
      <c r="B741" s="37"/>
      <c r="C741" s="80"/>
      <c r="D741" s="37"/>
      <c r="E741" s="37"/>
      <c r="F741" s="37"/>
      <c r="G741" s="37"/>
      <c r="H741" s="37"/>
      <c r="I741" s="80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</row>
    <row r="742" spans="1:27" ht="15.75" customHeight="1" x14ac:dyDescent="0.2">
      <c r="A742" s="37"/>
      <c r="B742" s="37"/>
      <c r="C742" s="80"/>
      <c r="D742" s="37"/>
      <c r="E742" s="37"/>
      <c r="F742" s="37"/>
      <c r="G742" s="37"/>
      <c r="H742" s="37"/>
      <c r="I742" s="80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</row>
    <row r="743" spans="1:27" ht="15.75" customHeight="1" x14ac:dyDescent="0.2">
      <c r="A743" s="37"/>
      <c r="B743" s="37"/>
      <c r="C743" s="80"/>
      <c r="D743" s="37"/>
      <c r="E743" s="37"/>
      <c r="F743" s="37"/>
      <c r="G743" s="37"/>
      <c r="H743" s="37"/>
      <c r="I743" s="80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</row>
    <row r="744" spans="1:27" ht="15.75" customHeight="1" x14ac:dyDescent="0.2">
      <c r="A744" s="37"/>
      <c r="B744" s="37"/>
      <c r="C744" s="80"/>
      <c r="D744" s="37"/>
      <c r="E744" s="37"/>
      <c r="F744" s="37"/>
      <c r="G744" s="37"/>
      <c r="H744" s="37"/>
      <c r="I744" s="80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</row>
    <row r="745" spans="1:27" ht="15.75" customHeight="1" x14ac:dyDescent="0.2">
      <c r="A745" s="37"/>
      <c r="B745" s="37"/>
      <c r="C745" s="80"/>
      <c r="D745" s="37"/>
      <c r="E745" s="37"/>
      <c r="F745" s="37"/>
      <c r="G745" s="37"/>
      <c r="H745" s="37"/>
      <c r="I745" s="80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</row>
    <row r="746" spans="1:27" ht="15.75" customHeight="1" x14ac:dyDescent="0.2">
      <c r="A746" s="37"/>
      <c r="B746" s="37"/>
      <c r="C746" s="80"/>
      <c r="D746" s="37"/>
      <c r="E746" s="37"/>
      <c r="F746" s="37"/>
      <c r="G746" s="37"/>
      <c r="H746" s="37"/>
      <c r="I746" s="80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</row>
    <row r="747" spans="1:27" ht="15.75" customHeight="1" x14ac:dyDescent="0.2">
      <c r="A747" s="37"/>
      <c r="B747" s="37"/>
      <c r="C747" s="80"/>
      <c r="D747" s="37"/>
      <c r="E747" s="37"/>
      <c r="F747" s="37"/>
      <c r="G747" s="37"/>
      <c r="H747" s="37"/>
      <c r="I747" s="80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</row>
    <row r="748" spans="1:27" ht="15.75" customHeight="1" x14ac:dyDescent="0.2">
      <c r="A748" s="37"/>
      <c r="B748" s="37"/>
      <c r="C748" s="80"/>
      <c r="D748" s="37"/>
      <c r="E748" s="37"/>
      <c r="F748" s="37"/>
      <c r="G748" s="37"/>
      <c r="H748" s="37"/>
      <c r="I748" s="80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</row>
    <row r="749" spans="1:27" ht="15.75" customHeight="1" x14ac:dyDescent="0.2">
      <c r="A749" s="37"/>
      <c r="B749" s="37"/>
      <c r="C749" s="80"/>
      <c r="D749" s="37"/>
      <c r="E749" s="37"/>
      <c r="F749" s="37"/>
      <c r="G749" s="37"/>
      <c r="H749" s="37"/>
      <c r="I749" s="80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</row>
    <row r="750" spans="1:27" ht="15.75" customHeight="1" x14ac:dyDescent="0.2">
      <c r="A750" s="37"/>
      <c r="B750" s="37"/>
      <c r="C750" s="80"/>
      <c r="D750" s="37"/>
      <c r="E750" s="37"/>
      <c r="F750" s="37"/>
      <c r="G750" s="37"/>
      <c r="H750" s="37"/>
      <c r="I750" s="80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</row>
    <row r="751" spans="1:27" ht="15.75" customHeight="1" x14ac:dyDescent="0.2">
      <c r="A751" s="37"/>
      <c r="B751" s="37"/>
      <c r="C751" s="80"/>
      <c r="D751" s="37"/>
      <c r="E751" s="37"/>
      <c r="F751" s="37"/>
      <c r="G751" s="37"/>
      <c r="H751" s="37"/>
      <c r="I751" s="80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</row>
    <row r="752" spans="1:27" ht="15.75" customHeight="1" x14ac:dyDescent="0.2">
      <c r="A752" s="37"/>
      <c r="B752" s="37"/>
      <c r="C752" s="80"/>
      <c r="D752" s="37"/>
      <c r="E752" s="37"/>
      <c r="F752" s="37"/>
      <c r="G752" s="37"/>
      <c r="H752" s="37"/>
      <c r="I752" s="80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</row>
    <row r="753" spans="1:27" ht="15.75" customHeight="1" x14ac:dyDescent="0.2">
      <c r="A753" s="37"/>
      <c r="B753" s="37"/>
      <c r="C753" s="80"/>
      <c r="D753" s="37"/>
      <c r="E753" s="37"/>
      <c r="F753" s="37"/>
      <c r="G753" s="37"/>
      <c r="H753" s="37"/>
      <c r="I753" s="80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</row>
    <row r="754" spans="1:27" ht="15.75" customHeight="1" x14ac:dyDescent="0.2">
      <c r="A754" s="37"/>
      <c r="B754" s="37"/>
      <c r="C754" s="80"/>
      <c r="D754" s="37"/>
      <c r="E754" s="37"/>
      <c r="F754" s="37"/>
      <c r="G754" s="37"/>
      <c r="H754" s="37"/>
      <c r="I754" s="80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</row>
    <row r="755" spans="1:27" ht="15.75" customHeight="1" x14ac:dyDescent="0.2">
      <c r="A755" s="37"/>
      <c r="B755" s="37"/>
      <c r="C755" s="80"/>
      <c r="D755" s="37"/>
      <c r="E755" s="37"/>
      <c r="F755" s="37"/>
      <c r="G755" s="37"/>
      <c r="H755" s="37"/>
      <c r="I755" s="80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</row>
    <row r="756" spans="1:27" ht="15.75" customHeight="1" x14ac:dyDescent="0.2">
      <c r="A756" s="37"/>
      <c r="B756" s="37"/>
      <c r="C756" s="80"/>
      <c r="D756" s="37"/>
      <c r="E756" s="37"/>
      <c r="F756" s="37"/>
      <c r="G756" s="37"/>
      <c r="H756" s="37"/>
      <c r="I756" s="80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</row>
    <row r="757" spans="1:27" ht="15.75" customHeight="1" x14ac:dyDescent="0.2">
      <c r="A757" s="37"/>
      <c r="B757" s="37"/>
      <c r="C757" s="80"/>
      <c r="D757" s="37"/>
      <c r="E757" s="37"/>
      <c r="F757" s="37"/>
      <c r="G757" s="37"/>
      <c r="H757" s="37"/>
      <c r="I757" s="80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</row>
    <row r="758" spans="1:27" ht="15.75" customHeight="1" x14ac:dyDescent="0.2">
      <c r="A758" s="37"/>
      <c r="B758" s="37"/>
      <c r="C758" s="80"/>
      <c r="D758" s="37"/>
      <c r="E758" s="37"/>
      <c r="F758" s="37"/>
      <c r="G758" s="37"/>
      <c r="H758" s="37"/>
      <c r="I758" s="80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</row>
    <row r="759" spans="1:27" ht="15.75" customHeight="1" x14ac:dyDescent="0.2">
      <c r="A759" s="37"/>
      <c r="B759" s="37"/>
      <c r="C759" s="80"/>
      <c r="D759" s="37"/>
      <c r="E759" s="37"/>
      <c r="F759" s="37"/>
      <c r="G759" s="37"/>
      <c r="H759" s="37"/>
      <c r="I759" s="80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</row>
    <row r="760" spans="1:27" ht="15.75" customHeight="1" x14ac:dyDescent="0.2">
      <c r="A760" s="37"/>
      <c r="B760" s="37"/>
      <c r="C760" s="80"/>
      <c r="D760" s="37"/>
      <c r="E760" s="37"/>
      <c r="F760" s="37"/>
      <c r="G760" s="37"/>
      <c r="H760" s="37"/>
      <c r="I760" s="80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</row>
    <row r="761" spans="1:27" ht="15.75" customHeight="1" x14ac:dyDescent="0.2">
      <c r="A761" s="37"/>
      <c r="B761" s="37"/>
      <c r="C761" s="80"/>
      <c r="D761" s="37"/>
      <c r="E761" s="37"/>
      <c r="F761" s="37"/>
      <c r="G761" s="37"/>
      <c r="H761" s="37"/>
      <c r="I761" s="80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</row>
    <row r="762" spans="1:27" ht="15.75" customHeight="1" x14ac:dyDescent="0.2">
      <c r="A762" s="37"/>
      <c r="B762" s="37"/>
      <c r="C762" s="80"/>
      <c r="D762" s="37"/>
      <c r="E762" s="37"/>
      <c r="F762" s="37"/>
      <c r="G762" s="37"/>
      <c r="H762" s="37"/>
      <c r="I762" s="80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</row>
    <row r="763" spans="1:27" ht="15.75" customHeight="1" x14ac:dyDescent="0.2">
      <c r="A763" s="37"/>
      <c r="B763" s="37"/>
      <c r="C763" s="80"/>
      <c r="D763" s="37"/>
      <c r="E763" s="37"/>
      <c r="F763" s="37"/>
      <c r="G763" s="37"/>
      <c r="H763" s="37"/>
      <c r="I763" s="80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</row>
    <row r="764" spans="1:27" ht="15.75" customHeight="1" x14ac:dyDescent="0.2">
      <c r="A764" s="37"/>
      <c r="B764" s="37"/>
      <c r="C764" s="80"/>
      <c r="D764" s="37"/>
      <c r="E764" s="37"/>
      <c r="F764" s="37"/>
      <c r="G764" s="37"/>
      <c r="H764" s="37"/>
      <c r="I764" s="80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</row>
    <row r="765" spans="1:27" ht="15.75" customHeight="1" x14ac:dyDescent="0.2">
      <c r="A765" s="37"/>
      <c r="B765" s="37"/>
      <c r="C765" s="80"/>
      <c r="D765" s="37"/>
      <c r="E765" s="37"/>
      <c r="F765" s="37"/>
      <c r="G765" s="37"/>
      <c r="H765" s="37"/>
      <c r="I765" s="80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</row>
    <row r="766" spans="1:27" ht="15.75" customHeight="1" x14ac:dyDescent="0.2">
      <c r="A766" s="37"/>
      <c r="B766" s="37"/>
      <c r="C766" s="80"/>
      <c r="D766" s="37"/>
      <c r="E766" s="37"/>
      <c r="F766" s="37"/>
      <c r="G766" s="37"/>
      <c r="H766" s="37"/>
      <c r="I766" s="80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</row>
    <row r="767" spans="1:27" ht="15.75" customHeight="1" x14ac:dyDescent="0.2">
      <c r="A767" s="37"/>
      <c r="B767" s="37"/>
      <c r="C767" s="80"/>
      <c r="D767" s="37"/>
      <c r="E767" s="37"/>
      <c r="F767" s="37"/>
      <c r="G767" s="37"/>
      <c r="H767" s="37"/>
      <c r="I767" s="80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</row>
    <row r="768" spans="1:27" ht="15.75" customHeight="1" x14ac:dyDescent="0.2">
      <c r="A768" s="37"/>
      <c r="B768" s="37"/>
      <c r="C768" s="80"/>
      <c r="D768" s="37"/>
      <c r="E768" s="37"/>
      <c r="F768" s="37"/>
      <c r="G768" s="37"/>
      <c r="H768" s="37"/>
      <c r="I768" s="80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</row>
    <row r="769" spans="1:27" ht="15.75" customHeight="1" x14ac:dyDescent="0.2">
      <c r="A769" s="37"/>
      <c r="B769" s="37"/>
      <c r="C769" s="80"/>
      <c r="D769" s="37"/>
      <c r="E769" s="37"/>
      <c r="F769" s="37"/>
      <c r="G769" s="37"/>
      <c r="H769" s="37"/>
      <c r="I769" s="80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</row>
    <row r="770" spans="1:27" ht="15.75" customHeight="1" x14ac:dyDescent="0.2">
      <c r="A770" s="37"/>
      <c r="B770" s="37"/>
      <c r="C770" s="80"/>
      <c r="D770" s="37"/>
      <c r="E770" s="37"/>
      <c r="F770" s="37"/>
      <c r="G770" s="37"/>
      <c r="H770" s="37"/>
      <c r="I770" s="80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</row>
    <row r="771" spans="1:27" ht="15.75" customHeight="1" x14ac:dyDescent="0.2">
      <c r="A771" s="37"/>
      <c r="B771" s="37"/>
      <c r="C771" s="80"/>
      <c r="D771" s="37"/>
      <c r="E771" s="37"/>
      <c r="F771" s="37"/>
      <c r="G771" s="37"/>
      <c r="H771" s="37"/>
      <c r="I771" s="80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</row>
    <row r="772" spans="1:27" ht="15.75" customHeight="1" x14ac:dyDescent="0.2">
      <c r="A772" s="37"/>
      <c r="B772" s="37"/>
      <c r="C772" s="80"/>
      <c r="D772" s="37"/>
      <c r="E772" s="37"/>
      <c r="F772" s="37"/>
      <c r="G772" s="37"/>
      <c r="H772" s="37"/>
      <c r="I772" s="80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</row>
    <row r="773" spans="1:27" ht="15.75" customHeight="1" x14ac:dyDescent="0.2">
      <c r="A773" s="37"/>
      <c r="B773" s="37"/>
      <c r="C773" s="80"/>
      <c r="D773" s="37"/>
      <c r="E773" s="37"/>
      <c r="F773" s="37"/>
      <c r="G773" s="37"/>
      <c r="H773" s="37"/>
      <c r="I773" s="80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</row>
    <row r="774" spans="1:27" ht="15.75" customHeight="1" x14ac:dyDescent="0.2">
      <c r="A774" s="37"/>
      <c r="B774" s="37"/>
      <c r="C774" s="80"/>
      <c r="D774" s="37"/>
      <c r="E774" s="37"/>
      <c r="F774" s="37"/>
      <c r="G774" s="37"/>
      <c r="H774" s="37"/>
      <c r="I774" s="80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</row>
    <row r="775" spans="1:27" ht="15.75" customHeight="1" x14ac:dyDescent="0.2">
      <c r="A775" s="37"/>
      <c r="B775" s="37"/>
      <c r="C775" s="80"/>
      <c r="D775" s="37"/>
      <c r="E775" s="37"/>
      <c r="F775" s="37"/>
      <c r="G775" s="37"/>
      <c r="H775" s="37"/>
      <c r="I775" s="80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</row>
    <row r="776" spans="1:27" ht="15.75" customHeight="1" x14ac:dyDescent="0.2">
      <c r="A776" s="37"/>
      <c r="B776" s="37"/>
      <c r="C776" s="80"/>
      <c r="D776" s="37"/>
      <c r="E776" s="37"/>
      <c r="F776" s="37"/>
      <c r="G776" s="37"/>
      <c r="H776" s="37"/>
      <c r="I776" s="80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</row>
    <row r="777" spans="1:27" ht="15.75" customHeight="1" x14ac:dyDescent="0.2">
      <c r="A777" s="37"/>
      <c r="B777" s="37"/>
      <c r="C777" s="80"/>
      <c r="D777" s="37"/>
      <c r="E777" s="37"/>
      <c r="F777" s="37"/>
      <c r="G777" s="37"/>
      <c r="H777" s="37"/>
      <c r="I777" s="80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</row>
    <row r="778" spans="1:27" ht="15.75" customHeight="1" x14ac:dyDescent="0.2">
      <c r="A778" s="37"/>
      <c r="B778" s="37"/>
      <c r="C778" s="80"/>
      <c r="D778" s="37"/>
      <c r="E778" s="37"/>
      <c r="F778" s="37"/>
      <c r="G778" s="37"/>
      <c r="H778" s="37"/>
      <c r="I778" s="80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</row>
    <row r="779" spans="1:27" ht="15.75" customHeight="1" x14ac:dyDescent="0.2">
      <c r="A779" s="37"/>
      <c r="B779" s="37"/>
      <c r="C779" s="80"/>
      <c r="D779" s="37"/>
      <c r="E779" s="37"/>
      <c r="F779" s="37"/>
      <c r="G779" s="37"/>
      <c r="H779" s="37"/>
      <c r="I779" s="80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</row>
    <row r="780" spans="1:27" ht="15.75" customHeight="1" x14ac:dyDescent="0.2">
      <c r="A780" s="37"/>
      <c r="B780" s="37"/>
      <c r="C780" s="80"/>
      <c r="D780" s="37"/>
      <c r="E780" s="37"/>
      <c r="F780" s="37"/>
      <c r="G780" s="37"/>
      <c r="H780" s="37"/>
      <c r="I780" s="80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</row>
    <row r="781" spans="1:27" ht="15.75" customHeight="1" x14ac:dyDescent="0.2">
      <c r="A781" s="37"/>
      <c r="B781" s="37"/>
      <c r="C781" s="80"/>
      <c r="D781" s="37"/>
      <c r="E781" s="37"/>
      <c r="F781" s="37"/>
      <c r="G781" s="37"/>
      <c r="H781" s="37"/>
      <c r="I781" s="80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</row>
    <row r="782" spans="1:27" ht="15.75" customHeight="1" x14ac:dyDescent="0.2">
      <c r="A782" s="37"/>
      <c r="B782" s="37"/>
      <c r="C782" s="80"/>
      <c r="D782" s="37"/>
      <c r="E782" s="37"/>
      <c r="F782" s="37"/>
      <c r="G782" s="37"/>
      <c r="H782" s="37"/>
      <c r="I782" s="80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</row>
    <row r="783" spans="1:27" ht="15.75" customHeight="1" x14ac:dyDescent="0.2">
      <c r="A783" s="37"/>
      <c r="B783" s="37"/>
      <c r="C783" s="80"/>
      <c r="D783" s="37"/>
      <c r="E783" s="37"/>
      <c r="F783" s="37"/>
      <c r="G783" s="37"/>
      <c r="H783" s="37"/>
      <c r="I783" s="80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</row>
    <row r="784" spans="1:27" ht="15.75" customHeight="1" x14ac:dyDescent="0.2">
      <c r="A784" s="37"/>
      <c r="B784" s="37"/>
      <c r="C784" s="80"/>
      <c r="D784" s="37"/>
      <c r="E784" s="37"/>
      <c r="F784" s="37"/>
      <c r="G784" s="37"/>
      <c r="H784" s="37"/>
      <c r="I784" s="80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</row>
    <row r="785" spans="1:27" ht="15.75" customHeight="1" x14ac:dyDescent="0.2">
      <c r="A785" s="37"/>
      <c r="B785" s="37"/>
      <c r="C785" s="80"/>
      <c r="D785" s="37"/>
      <c r="E785" s="37"/>
      <c r="F785" s="37"/>
      <c r="G785" s="37"/>
      <c r="H785" s="37"/>
      <c r="I785" s="80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</row>
    <row r="786" spans="1:27" ht="15.75" customHeight="1" x14ac:dyDescent="0.2">
      <c r="A786" s="37"/>
      <c r="B786" s="37"/>
      <c r="C786" s="80"/>
      <c r="D786" s="37"/>
      <c r="E786" s="37"/>
      <c r="F786" s="37"/>
      <c r="G786" s="37"/>
      <c r="H786" s="37"/>
      <c r="I786" s="80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</row>
    <row r="787" spans="1:27" ht="15.75" customHeight="1" x14ac:dyDescent="0.2">
      <c r="A787" s="37"/>
      <c r="B787" s="37"/>
      <c r="C787" s="80"/>
      <c r="D787" s="37"/>
      <c r="E787" s="37"/>
      <c r="F787" s="37"/>
      <c r="G787" s="37"/>
      <c r="H787" s="37"/>
      <c r="I787" s="80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</row>
    <row r="788" spans="1:27" ht="15.75" customHeight="1" x14ac:dyDescent="0.2">
      <c r="A788" s="37"/>
      <c r="B788" s="37"/>
      <c r="C788" s="80"/>
      <c r="D788" s="37"/>
      <c r="E788" s="37"/>
      <c r="F788" s="37"/>
      <c r="G788" s="37"/>
      <c r="H788" s="37"/>
      <c r="I788" s="80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</row>
    <row r="789" spans="1:27" ht="15.75" customHeight="1" x14ac:dyDescent="0.2">
      <c r="A789" s="37"/>
      <c r="B789" s="37"/>
      <c r="C789" s="80"/>
      <c r="D789" s="37"/>
      <c r="E789" s="37"/>
      <c r="F789" s="37"/>
      <c r="G789" s="37"/>
      <c r="H789" s="37"/>
      <c r="I789" s="80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</row>
    <row r="790" spans="1:27" ht="15.75" customHeight="1" x14ac:dyDescent="0.2">
      <c r="A790" s="37"/>
      <c r="B790" s="37"/>
      <c r="C790" s="80"/>
      <c r="D790" s="37"/>
      <c r="E790" s="37"/>
      <c r="F790" s="37"/>
      <c r="G790" s="37"/>
      <c r="H790" s="37"/>
      <c r="I790" s="80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</row>
    <row r="791" spans="1:27" ht="15.75" customHeight="1" x14ac:dyDescent="0.2">
      <c r="A791" s="37"/>
      <c r="B791" s="37"/>
      <c r="C791" s="80"/>
      <c r="D791" s="37"/>
      <c r="E791" s="37"/>
      <c r="F791" s="37"/>
      <c r="G791" s="37"/>
      <c r="H791" s="37"/>
      <c r="I791" s="80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</row>
    <row r="792" spans="1:27" ht="15.75" customHeight="1" x14ac:dyDescent="0.2">
      <c r="A792" s="37"/>
      <c r="B792" s="37"/>
      <c r="C792" s="80"/>
      <c r="D792" s="37"/>
      <c r="E792" s="37"/>
      <c r="F792" s="37"/>
      <c r="G792" s="37"/>
      <c r="H792" s="37"/>
      <c r="I792" s="80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</row>
    <row r="793" spans="1:27" ht="15.75" customHeight="1" x14ac:dyDescent="0.2">
      <c r="A793" s="37"/>
      <c r="B793" s="37"/>
      <c r="C793" s="80"/>
      <c r="D793" s="37"/>
      <c r="E793" s="37"/>
      <c r="F793" s="37"/>
      <c r="G793" s="37"/>
      <c r="H793" s="37"/>
      <c r="I793" s="80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</row>
    <row r="794" spans="1:27" ht="15.75" customHeight="1" x14ac:dyDescent="0.2">
      <c r="A794" s="37"/>
      <c r="B794" s="37"/>
      <c r="C794" s="80"/>
      <c r="D794" s="37"/>
      <c r="E794" s="37"/>
      <c r="F794" s="37"/>
      <c r="G794" s="37"/>
      <c r="H794" s="37"/>
      <c r="I794" s="80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</row>
    <row r="795" spans="1:27" ht="15.75" customHeight="1" x14ac:dyDescent="0.2">
      <c r="A795" s="37"/>
      <c r="B795" s="37"/>
      <c r="C795" s="80"/>
      <c r="D795" s="37"/>
      <c r="E795" s="37"/>
      <c r="F795" s="37"/>
      <c r="G795" s="37"/>
      <c r="H795" s="37"/>
      <c r="I795" s="80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</row>
    <row r="796" spans="1:27" ht="15.75" customHeight="1" x14ac:dyDescent="0.2">
      <c r="A796" s="37"/>
      <c r="B796" s="37"/>
      <c r="C796" s="80"/>
      <c r="D796" s="37"/>
      <c r="E796" s="37"/>
      <c r="F796" s="37"/>
      <c r="G796" s="37"/>
      <c r="H796" s="37"/>
      <c r="I796" s="80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</row>
    <row r="797" spans="1:27" ht="15.75" customHeight="1" x14ac:dyDescent="0.2">
      <c r="A797" s="37"/>
      <c r="B797" s="37"/>
      <c r="C797" s="80"/>
      <c r="D797" s="37"/>
      <c r="E797" s="37"/>
      <c r="F797" s="37"/>
      <c r="G797" s="37"/>
      <c r="H797" s="37"/>
      <c r="I797" s="80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</row>
    <row r="798" spans="1:27" ht="15.75" customHeight="1" x14ac:dyDescent="0.2">
      <c r="A798" s="37"/>
      <c r="B798" s="37"/>
      <c r="C798" s="80"/>
      <c r="D798" s="37"/>
      <c r="E798" s="37"/>
      <c r="F798" s="37"/>
      <c r="G798" s="37"/>
      <c r="H798" s="37"/>
      <c r="I798" s="80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</row>
    <row r="799" spans="1:27" ht="15.75" customHeight="1" x14ac:dyDescent="0.2">
      <c r="A799" s="37"/>
      <c r="B799" s="37"/>
      <c r="C799" s="80"/>
      <c r="D799" s="37"/>
      <c r="E799" s="37"/>
      <c r="F799" s="37"/>
      <c r="G799" s="37"/>
      <c r="H799" s="37"/>
      <c r="I799" s="80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</row>
    <row r="800" spans="1:27" ht="15.75" customHeight="1" x14ac:dyDescent="0.2">
      <c r="A800" s="37"/>
      <c r="B800" s="37"/>
      <c r="C800" s="80"/>
      <c r="D800" s="37"/>
      <c r="E800" s="37"/>
      <c r="F800" s="37"/>
      <c r="G800" s="37"/>
      <c r="H800" s="37"/>
      <c r="I800" s="80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</row>
    <row r="801" spans="1:27" ht="15.75" customHeight="1" x14ac:dyDescent="0.2">
      <c r="A801" s="37"/>
      <c r="B801" s="37"/>
      <c r="C801" s="80"/>
      <c r="D801" s="37"/>
      <c r="E801" s="37"/>
      <c r="F801" s="37"/>
      <c r="G801" s="37"/>
      <c r="H801" s="37"/>
      <c r="I801" s="80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</row>
    <row r="802" spans="1:27" ht="15.75" customHeight="1" x14ac:dyDescent="0.2">
      <c r="A802" s="37"/>
      <c r="B802" s="37"/>
      <c r="C802" s="80"/>
      <c r="D802" s="37"/>
      <c r="E802" s="37"/>
      <c r="F802" s="37"/>
      <c r="G802" s="37"/>
      <c r="H802" s="37"/>
      <c r="I802" s="80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</row>
    <row r="803" spans="1:27" ht="15.75" customHeight="1" x14ac:dyDescent="0.2">
      <c r="A803" s="37"/>
      <c r="B803" s="37"/>
      <c r="C803" s="80"/>
      <c r="D803" s="37"/>
      <c r="E803" s="37"/>
      <c r="F803" s="37"/>
      <c r="G803" s="37"/>
      <c r="H803" s="37"/>
      <c r="I803" s="80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</row>
    <row r="804" spans="1:27" ht="15.75" customHeight="1" x14ac:dyDescent="0.2">
      <c r="A804" s="37"/>
      <c r="B804" s="37"/>
      <c r="C804" s="80"/>
      <c r="D804" s="37"/>
      <c r="E804" s="37"/>
      <c r="F804" s="37"/>
      <c r="G804" s="37"/>
      <c r="H804" s="37"/>
      <c r="I804" s="80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</row>
    <row r="805" spans="1:27" ht="15.75" customHeight="1" x14ac:dyDescent="0.2">
      <c r="A805" s="37"/>
      <c r="B805" s="37"/>
      <c r="C805" s="80"/>
      <c r="D805" s="37"/>
      <c r="E805" s="37"/>
      <c r="F805" s="37"/>
      <c r="G805" s="37"/>
      <c r="H805" s="37"/>
      <c r="I805" s="80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</row>
    <row r="806" spans="1:27" ht="15.75" customHeight="1" x14ac:dyDescent="0.2">
      <c r="A806" s="37"/>
      <c r="B806" s="37"/>
      <c r="C806" s="80"/>
      <c r="D806" s="37"/>
      <c r="E806" s="37"/>
      <c r="F806" s="37"/>
      <c r="G806" s="37"/>
      <c r="H806" s="37"/>
      <c r="I806" s="80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</row>
    <row r="807" spans="1:27" ht="15.75" customHeight="1" x14ac:dyDescent="0.2">
      <c r="A807" s="37"/>
      <c r="B807" s="37"/>
      <c r="C807" s="80"/>
      <c r="D807" s="37"/>
      <c r="E807" s="37"/>
      <c r="F807" s="37"/>
      <c r="G807" s="37"/>
      <c r="H807" s="37"/>
      <c r="I807" s="80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</row>
    <row r="808" spans="1:27" ht="15.75" customHeight="1" x14ac:dyDescent="0.2">
      <c r="A808" s="37"/>
      <c r="B808" s="37"/>
      <c r="C808" s="80"/>
      <c r="D808" s="37"/>
      <c r="E808" s="37"/>
      <c r="F808" s="37"/>
      <c r="G808" s="37"/>
      <c r="H808" s="37"/>
      <c r="I808" s="80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</row>
    <row r="809" spans="1:27" ht="15.75" customHeight="1" x14ac:dyDescent="0.2">
      <c r="A809" s="37"/>
      <c r="B809" s="37"/>
      <c r="C809" s="80"/>
      <c r="D809" s="37"/>
      <c r="E809" s="37"/>
      <c r="F809" s="37"/>
      <c r="G809" s="37"/>
      <c r="H809" s="37"/>
      <c r="I809" s="80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</row>
    <row r="810" spans="1:27" ht="15.75" customHeight="1" x14ac:dyDescent="0.2">
      <c r="A810" s="37"/>
      <c r="B810" s="37"/>
      <c r="C810" s="80"/>
      <c r="D810" s="37"/>
      <c r="E810" s="37"/>
      <c r="F810" s="37"/>
      <c r="G810" s="37"/>
      <c r="H810" s="37"/>
      <c r="I810" s="80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</row>
    <row r="811" spans="1:27" ht="15.75" customHeight="1" x14ac:dyDescent="0.2">
      <c r="A811" s="37"/>
      <c r="B811" s="37"/>
      <c r="C811" s="80"/>
      <c r="D811" s="37"/>
      <c r="E811" s="37"/>
      <c r="F811" s="37"/>
      <c r="G811" s="37"/>
      <c r="H811" s="37"/>
      <c r="I811" s="80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</row>
    <row r="812" spans="1:27" ht="15.75" customHeight="1" x14ac:dyDescent="0.2">
      <c r="A812" s="37"/>
      <c r="B812" s="37"/>
      <c r="C812" s="80"/>
      <c r="D812" s="37"/>
      <c r="E812" s="37"/>
      <c r="F812" s="37"/>
      <c r="G812" s="37"/>
      <c r="H812" s="37"/>
      <c r="I812" s="80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</row>
    <row r="813" spans="1:27" ht="15.75" customHeight="1" x14ac:dyDescent="0.2">
      <c r="A813" s="37"/>
      <c r="B813" s="37"/>
      <c r="C813" s="80"/>
      <c r="D813" s="37"/>
      <c r="E813" s="37"/>
      <c r="F813" s="37"/>
      <c r="G813" s="37"/>
      <c r="H813" s="37"/>
      <c r="I813" s="80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</row>
    <row r="814" spans="1:27" ht="15.75" customHeight="1" x14ac:dyDescent="0.2">
      <c r="A814" s="37"/>
      <c r="B814" s="37"/>
      <c r="C814" s="80"/>
      <c r="D814" s="37"/>
      <c r="E814" s="37"/>
      <c r="F814" s="37"/>
      <c r="G814" s="37"/>
      <c r="H814" s="37"/>
      <c r="I814" s="80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</row>
    <row r="815" spans="1:27" ht="15.75" customHeight="1" x14ac:dyDescent="0.2">
      <c r="A815" s="37"/>
      <c r="B815" s="37"/>
      <c r="C815" s="80"/>
      <c r="D815" s="37"/>
      <c r="E815" s="37"/>
      <c r="F815" s="37"/>
      <c r="G815" s="37"/>
      <c r="H815" s="37"/>
      <c r="I815" s="80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</row>
    <row r="816" spans="1:27" ht="15.75" customHeight="1" x14ac:dyDescent="0.2">
      <c r="A816" s="37"/>
      <c r="B816" s="37"/>
      <c r="C816" s="80"/>
      <c r="D816" s="37"/>
      <c r="E816" s="37"/>
      <c r="F816" s="37"/>
      <c r="G816" s="37"/>
      <c r="H816" s="37"/>
      <c r="I816" s="80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</row>
    <row r="817" spans="1:27" ht="15.75" customHeight="1" x14ac:dyDescent="0.2">
      <c r="A817" s="37"/>
      <c r="B817" s="37"/>
      <c r="C817" s="80"/>
      <c r="D817" s="37"/>
      <c r="E817" s="37"/>
      <c r="F817" s="37"/>
      <c r="G817" s="37"/>
      <c r="H817" s="37"/>
      <c r="I817" s="80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</row>
    <row r="818" spans="1:27" ht="15.75" customHeight="1" x14ac:dyDescent="0.2">
      <c r="A818" s="37"/>
      <c r="B818" s="37"/>
      <c r="C818" s="80"/>
      <c r="D818" s="37"/>
      <c r="E818" s="37"/>
      <c r="F818" s="37"/>
      <c r="G818" s="37"/>
      <c r="H818" s="37"/>
      <c r="I818" s="80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</row>
    <row r="819" spans="1:27" ht="15.75" customHeight="1" x14ac:dyDescent="0.2">
      <c r="A819" s="37"/>
      <c r="B819" s="37"/>
      <c r="C819" s="80"/>
      <c r="D819" s="37"/>
      <c r="E819" s="37"/>
      <c r="F819" s="37"/>
      <c r="G819" s="37"/>
      <c r="H819" s="37"/>
      <c r="I819" s="80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</row>
    <row r="820" spans="1:27" ht="15.75" customHeight="1" x14ac:dyDescent="0.2">
      <c r="A820" s="37"/>
      <c r="B820" s="37"/>
      <c r="C820" s="80"/>
      <c r="D820" s="37"/>
      <c r="E820" s="37"/>
      <c r="F820" s="37"/>
      <c r="G820" s="37"/>
      <c r="H820" s="37"/>
      <c r="I820" s="80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</row>
    <row r="821" spans="1:27" ht="15.75" customHeight="1" x14ac:dyDescent="0.2">
      <c r="A821" s="37"/>
      <c r="B821" s="37"/>
      <c r="C821" s="80"/>
      <c r="D821" s="37"/>
      <c r="E821" s="37"/>
      <c r="F821" s="37"/>
      <c r="G821" s="37"/>
      <c r="H821" s="37"/>
      <c r="I821" s="80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</row>
    <row r="822" spans="1:27" ht="15.75" customHeight="1" x14ac:dyDescent="0.2">
      <c r="A822" s="37"/>
      <c r="B822" s="37"/>
      <c r="C822" s="80"/>
      <c r="D822" s="37"/>
      <c r="E822" s="37"/>
      <c r="F822" s="37"/>
      <c r="G822" s="37"/>
      <c r="H822" s="37"/>
      <c r="I822" s="80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</row>
    <row r="823" spans="1:27" ht="15.75" customHeight="1" x14ac:dyDescent="0.2">
      <c r="A823" s="37"/>
      <c r="B823" s="37"/>
      <c r="C823" s="80"/>
      <c r="D823" s="37"/>
      <c r="E823" s="37"/>
      <c r="F823" s="37"/>
      <c r="G823" s="37"/>
      <c r="H823" s="37"/>
      <c r="I823" s="80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</row>
    <row r="824" spans="1:27" ht="15.75" customHeight="1" x14ac:dyDescent="0.2">
      <c r="A824" s="37"/>
      <c r="B824" s="37"/>
      <c r="C824" s="80"/>
      <c r="D824" s="37"/>
      <c r="E824" s="37"/>
      <c r="F824" s="37"/>
      <c r="G824" s="37"/>
      <c r="H824" s="37"/>
      <c r="I824" s="80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</row>
    <row r="825" spans="1:27" ht="15.75" customHeight="1" x14ac:dyDescent="0.2">
      <c r="A825" s="37"/>
      <c r="B825" s="37"/>
      <c r="C825" s="80"/>
      <c r="D825" s="37"/>
      <c r="E825" s="37"/>
      <c r="F825" s="37"/>
      <c r="G825" s="37"/>
      <c r="H825" s="37"/>
      <c r="I825" s="80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</row>
    <row r="826" spans="1:27" ht="15.75" customHeight="1" x14ac:dyDescent="0.2">
      <c r="A826" s="37"/>
      <c r="B826" s="37"/>
      <c r="C826" s="80"/>
      <c r="D826" s="37"/>
      <c r="E826" s="37"/>
      <c r="F826" s="37"/>
      <c r="G826" s="37"/>
      <c r="H826" s="37"/>
      <c r="I826" s="80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</row>
    <row r="827" spans="1:27" ht="15.75" customHeight="1" x14ac:dyDescent="0.2">
      <c r="A827" s="37"/>
      <c r="B827" s="37"/>
      <c r="C827" s="80"/>
      <c r="D827" s="37"/>
      <c r="E827" s="37"/>
      <c r="F827" s="37"/>
      <c r="G827" s="37"/>
      <c r="H827" s="37"/>
      <c r="I827" s="80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</row>
    <row r="828" spans="1:27" ht="15.75" customHeight="1" x14ac:dyDescent="0.2">
      <c r="A828" s="37"/>
      <c r="B828" s="37"/>
      <c r="C828" s="80"/>
      <c r="D828" s="37"/>
      <c r="E828" s="37"/>
      <c r="F828" s="37"/>
      <c r="G828" s="37"/>
      <c r="H828" s="37"/>
      <c r="I828" s="80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</row>
    <row r="829" spans="1:27" ht="15.75" customHeight="1" x14ac:dyDescent="0.2">
      <c r="A829" s="37"/>
      <c r="B829" s="37"/>
      <c r="C829" s="80"/>
      <c r="D829" s="37"/>
      <c r="E829" s="37"/>
      <c r="F829" s="37"/>
      <c r="G829" s="37"/>
      <c r="H829" s="37"/>
      <c r="I829" s="80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</row>
    <row r="830" spans="1:27" ht="15.75" customHeight="1" x14ac:dyDescent="0.2">
      <c r="A830" s="37"/>
      <c r="B830" s="37"/>
      <c r="C830" s="80"/>
      <c r="D830" s="37"/>
      <c r="E830" s="37"/>
      <c r="F830" s="37"/>
      <c r="G830" s="37"/>
      <c r="H830" s="37"/>
      <c r="I830" s="80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</row>
    <row r="831" spans="1:27" ht="15.75" customHeight="1" x14ac:dyDescent="0.2">
      <c r="A831" s="37"/>
      <c r="B831" s="37"/>
      <c r="C831" s="80"/>
      <c r="D831" s="37"/>
      <c r="E831" s="37"/>
      <c r="F831" s="37"/>
      <c r="G831" s="37"/>
      <c r="H831" s="37"/>
      <c r="I831" s="80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</row>
    <row r="832" spans="1:27" ht="15.75" customHeight="1" x14ac:dyDescent="0.2">
      <c r="A832" s="37"/>
      <c r="B832" s="37"/>
      <c r="C832" s="80"/>
      <c r="D832" s="37"/>
      <c r="E832" s="37"/>
      <c r="F832" s="37"/>
      <c r="G832" s="37"/>
      <c r="H832" s="37"/>
      <c r="I832" s="80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</row>
    <row r="833" spans="1:27" ht="15.75" customHeight="1" x14ac:dyDescent="0.2">
      <c r="A833" s="37"/>
      <c r="B833" s="37"/>
      <c r="C833" s="80"/>
      <c r="D833" s="37"/>
      <c r="E833" s="37"/>
      <c r="F833" s="37"/>
      <c r="G833" s="37"/>
      <c r="H833" s="37"/>
      <c r="I833" s="80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</row>
    <row r="834" spans="1:27" ht="15.75" customHeight="1" x14ac:dyDescent="0.2">
      <c r="A834" s="37"/>
      <c r="B834" s="37"/>
      <c r="C834" s="80"/>
      <c r="D834" s="37"/>
      <c r="E834" s="37"/>
      <c r="F834" s="37"/>
      <c r="G834" s="37"/>
      <c r="H834" s="37"/>
      <c r="I834" s="80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</row>
    <row r="835" spans="1:27" ht="15.75" customHeight="1" x14ac:dyDescent="0.2">
      <c r="A835" s="37"/>
      <c r="B835" s="37"/>
      <c r="C835" s="80"/>
      <c r="D835" s="37"/>
      <c r="E835" s="37"/>
      <c r="F835" s="37"/>
      <c r="G835" s="37"/>
      <c r="H835" s="37"/>
      <c r="I835" s="80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</row>
    <row r="836" spans="1:27" ht="15.75" customHeight="1" x14ac:dyDescent="0.2">
      <c r="A836" s="37"/>
      <c r="B836" s="37"/>
      <c r="C836" s="80"/>
      <c r="D836" s="37"/>
      <c r="E836" s="37"/>
      <c r="F836" s="37"/>
      <c r="G836" s="37"/>
      <c r="H836" s="37"/>
      <c r="I836" s="80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</row>
    <row r="837" spans="1:27" ht="15.75" customHeight="1" x14ac:dyDescent="0.2">
      <c r="A837" s="37"/>
      <c r="B837" s="37"/>
      <c r="C837" s="80"/>
      <c r="D837" s="37"/>
      <c r="E837" s="37"/>
      <c r="F837" s="37"/>
      <c r="G837" s="37"/>
      <c r="H837" s="37"/>
      <c r="I837" s="80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</row>
    <row r="838" spans="1:27" ht="15.75" customHeight="1" x14ac:dyDescent="0.2">
      <c r="A838" s="37"/>
      <c r="B838" s="37"/>
      <c r="C838" s="80"/>
      <c r="D838" s="37"/>
      <c r="E838" s="37"/>
      <c r="F838" s="37"/>
      <c r="G838" s="37"/>
      <c r="H838" s="37"/>
      <c r="I838" s="80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</row>
    <row r="839" spans="1:27" ht="15.75" customHeight="1" x14ac:dyDescent="0.2">
      <c r="A839" s="37"/>
      <c r="B839" s="37"/>
      <c r="C839" s="80"/>
      <c r="D839" s="37"/>
      <c r="E839" s="37"/>
      <c r="F839" s="37"/>
      <c r="G839" s="37"/>
      <c r="H839" s="37"/>
      <c r="I839" s="80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</row>
    <row r="840" spans="1:27" ht="15.75" customHeight="1" x14ac:dyDescent="0.2">
      <c r="A840" s="37"/>
      <c r="B840" s="37"/>
      <c r="C840" s="80"/>
      <c r="D840" s="37"/>
      <c r="E840" s="37"/>
      <c r="F840" s="37"/>
      <c r="G840" s="37"/>
      <c r="H840" s="37"/>
      <c r="I840" s="80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</row>
    <row r="841" spans="1:27" ht="15.75" customHeight="1" x14ac:dyDescent="0.2">
      <c r="A841" s="37"/>
      <c r="B841" s="37"/>
      <c r="C841" s="80"/>
      <c r="D841" s="37"/>
      <c r="E841" s="37"/>
      <c r="F841" s="37"/>
      <c r="G841" s="37"/>
      <c r="H841" s="37"/>
      <c r="I841" s="80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</row>
    <row r="842" spans="1:27" ht="15.75" customHeight="1" x14ac:dyDescent="0.2">
      <c r="A842" s="37"/>
      <c r="B842" s="37"/>
      <c r="C842" s="80"/>
      <c r="D842" s="37"/>
      <c r="E842" s="37"/>
      <c r="F842" s="37"/>
      <c r="G842" s="37"/>
      <c r="H842" s="37"/>
      <c r="I842" s="80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</row>
    <row r="843" spans="1:27" ht="15.75" customHeight="1" x14ac:dyDescent="0.2">
      <c r="A843" s="37"/>
      <c r="B843" s="37"/>
      <c r="C843" s="80"/>
      <c r="D843" s="37"/>
      <c r="E843" s="37"/>
      <c r="F843" s="37"/>
      <c r="G843" s="37"/>
      <c r="H843" s="37"/>
      <c r="I843" s="80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</row>
    <row r="844" spans="1:27" ht="15.75" customHeight="1" x14ac:dyDescent="0.2">
      <c r="A844" s="37"/>
      <c r="B844" s="37"/>
      <c r="C844" s="80"/>
      <c r="D844" s="37"/>
      <c r="E844" s="37"/>
      <c r="F844" s="37"/>
      <c r="G844" s="37"/>
      <c r="H844" s="37"/>
      <c r="I844" s="80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</row>
    <row r="845" spans="1:27" ht="15.75" customHeight="1" x14ac:dyDescent="0.2">
      <c r="A845" s="37"/>
      <c r="B845" s="37"/>
      <c r="C845" s="80"/>
      <c r="D845" s="37"/>
      <c r="E845" s="37"/>
      <c r="F845" s="37"/>
      <c r="G845" s="37"/>
      <c r="H845" s="37"/>
      <c r="I845" s="80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</row>
    <row r="846" spans="1:27" ht="15.75" customHeight="1" x14ac:dyDescent="0.2">
      <c r="A846" s="37"/>
      <c r="B846" s="37"/>
      <c r="C846" s="80"/>
      <c r="D846" s="37"/>
      <c r="E846" s="37"/>
      <c r="F846" s="37"/>
      <c r="G846" s="37"/>
      <c r="H846" s="37"/>
      <c r="I846" s="80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</row>
    <row r="847" spans="1:27" ht="15.75" customHeight="1" x14ac:dyDescent="0.2">
      <c r="A847" s="37"/>
      <c r="B847" s="37"/>
      <c r="C847" s="80"/>
      <c r="D847" s="37"/>
      <c r="E847" s="37"/>
      <c r="F847" s="37"/>
      <c r="G847" s="37"/>
      <c r="H847" s="37"/>
      <c r="I847" s="80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</row>
    <row r="848" spans="1:27" ht="15.75" customHeight="1" x14ac:dyDescent="0.2">
      <c r="A848" s="37"/>
      <c r="B848" s="37"/>
      <c r="C848" s="80"/>
      <c r="D848" s="37"/>
      <c r="E848" s="37"/>
      <c r="F848" s="37"/>
      <c r="G848" s="37"/>
      <c r="H848" s="37"/>
      <c r="I848" s="80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</row>
    <row r="849" spans="1:27" ht="15.75" customHeight="1" x14ac:dyDescent="0.2">
      <c r="A849" s="37"/>
      <c r="B849" s="37"/>
      <c r="C849" s="80"/>
      <c r="D849" s="37"/>
      <c r="E849" s="37"/>
      <c r="F849" s="37"/>
      <c r="G849" s="37"/>
      <c r="H849" s="37"/>
      <c r="I849" s="80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</row>
    <row r="850" spans="1:27" ht="15.75" customHeight="1" x14ac:dyDescent="0.2">
      <c r="A850" s="37"/>
      <c r="B850" s="37"/>
      <c r="C850" s="80"/>
      <c r="D850" s="37"/>
      <c r="E850" s="37"/>
      <c r="F850" s="37"/>
      <c r="G850" s="37"/>
      <c r="H850" s="37"/>
      <c r="I850" s="80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</row>
    <row r="851" spans="1:27" ht="15.75" customHeight="1" x14ac:dyDescent="0.2">
      <c r="A851" s="37"/>
      <c r="B851" s="37"/>
      <c r="C851" s="80"/>
      <c r="D851" s="37"/>
      <c r="E851" s="37"/>
      <c r="F851" s="37"/>
      <c r="G851" s="37"/>
      <c r="H851" s="37"/>
      <c r="I851" s="80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</row>
    <row r="852" spans="1:27" ht="15.75" customHeight="1" x14ac:dyDescent="0.2">
      <c r="A852" s="37"/>
      <c r="B852" s="37"/>
      <c r="C852" s="80"/>
      <c r="D852" s="37"/>
      <c r="E852" s="37"/>
      <c r="F852" s="37"/>
      <c r="G852" s="37"/>
      <c r="H852" s="37"/>
      <c r="I852" s="80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</row>
    <row r="853" spans="1:27" ht="15.75" customHeight="1" x14ac:dyDescent="0.2">
      <c r="A853" s="37"/>
      <c r="B853" s="37"/>
      <c r="C853" s="80"/>
      <c r="D853" s="37"/>
      <c r="E853" s="37"/>
      <c r="F853" s="37"/>
      <c r="G853" s="37"/>
      <c r="H853" s="37"/>
      <c r="I853" s="80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</row>
    <row r="854" spans="1:27" ht="15.75" customHeight="1" x14ac:dyDescent="0.2">
      <c r="A854" s="37"/>
      <c r="B854" s="37"/>
      <c r="C854" s="80"/>
      <c r="D854" s="37"/>
      <c r="E854" s="37"/>
      <c r="F854" s="37"/>
      <c r="G854" s="37"/>
      <c r="H854" s="37"/>
      <c r="I854" s="80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</row>
    <row r="855" spans="1:27" ht="15.75" customHeight="1" x14ac:dyDescent="0.2">
      <c r="A855" s="37"/>
      <c r="B855" s="37"/>
      <c r="C855" s="80"/>
      <c r="D855" s="37"/>
      <c r="E855" s="37"/>
      <c r="F855" s="37"/>
      <c r="G855" s="37"/>
      <c r="H855" s="37"/>
      <c r="I855" s="80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</row>
    <row r="856" spans="1:27" ht="15.75" customHeight="1" x14ac:dyDescent="0.2">
      <c r="A856" s="37"/>
      <c r="B856" s="37"/>
      <c r="C856" s="80"/>
      <c r="D856" s="37"/>
      <c r="E856" s="37"/>
      <c r="F856" s="37"/>
      <c r="G856" s="37"/>
      <c r="H856" s="37"/>
      <c r="I856" s="80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</row>
    <row r="857" spans="1:27" ht="15.75" customHeight="1" x14ac:dyDescent="0.2">
      <c r="A857" s="37"/>
      <c r="B857" s="37"/>
      <c r="C857" s="80"/>
      <c r="D857" s="37"/>
      <c r="E857" s="37"/>
      <c r="F857" s="37"/>
      <c r="G857" s="37"/>
      <c r="H857" s="37"/>
      <c r="I857" s="80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</row>
    <row r="858" spans="1:27" ht="15.75" customHeight="1" x14ac:dyDescent="0.2">
      <c r="A858" s="37"/>
      <c r="B858" s="37"/>
      <c r="C858" s="80"/>
      <c r="D858" s="37"/>
      <c r="E858" s="37"/>
      <c r="F858" s="37"/>
      <c r="G858" s="37"/>
      <c r="H858" s="37"/>
      <c r="I858" s="80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</row>
    <row r="859" spans="1:27" ht="15.75" customHeight="1" x14ac:dyDescent="0.2">
      <c r="A859" s="37"/>
      <c r="B859" s="37"/>
      <c r="C859" s="80"/>
      <c r="D859" s="37"/>
      <c r="E859" s="37"/>
      <c r="F859" s="37"/>
      <c r="G859" s="37"/>
      <c r="H859" s="37"/>
      <c r="I859" s="80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</row>
    <row r="860" spans="1:27" ht="15.75" customHeight="1" x14ac:dyDescent="0.2">
      <c r="A860" s="37"/>
      <c r="B860" s="37"/>
      <c r="C860" s="80"/>
      <c r="D860" s="37"/>
      <c r="E860" s="37"/>
      <c r="F860" s="37"/>
      <c r="G860" s="37"/>
      <c r="H860" s="37"/>
      <c r="I860" s="80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</row>
    <row r="861" spans="1:27" ht="15.75" customHeight="1" x14ac:dyDescent="0.2">
      <c r="A861" s="37"/>
      <c r="B861" s="37"/>
      <c r="C861" s="80"/>
      <c r="D861" s="37"/>
      <c r="E861" s="37"/>
      <c r="F861" s="37"/>
      <c r="G861" s="37"/>
      <c r="H861" s="37"/>
      <c r="I861" s="80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</row>
    <row r="862" spans="1:27" ht="15.75" customHeight="1" x14ac:dyDescent="0.2">
      <c r="A862" s="37"/>
      <c r="B862" s="37"/>
      <c r="C862" s="80"/>
      <c r="D862" s="37"/>
      <c r="E862" s="37"/>
      <c r="F862" s="37"/>
      <c r="G862" s="37"/>
      <c r="H862" s="37"/>
      <c r="I862" s="80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</row>
    <row r="863" spans="1:27" ht="15.75" customHeight="1" x14ac:dyDescent="0.2">
      <c r="A863" s="37"/>
      <c r="B863" s="37"/>
      <c r="C863" s="80"/>
      <c r="D863" s="37"/>
      <c r="E863" s="37"/>
      <c r="F863" s="37"/>
      <c r="G863" s="37"/>
      <c r="H863" s="37"/>
      <c r="I863" s="80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</row>
    <row r="864" spans="1:27" ht="15.75" customHeight="1" x14ac:dyDescent="0.2">
      <c r="A864" s="37"/>
      <c r="B864" s="37"/>
      <c r="C864" s="80"/>
      <c r="D864" s="37"/>
      <c r="E864" s="37"/>
      <c r="F864" s="37"/>
      <c r="G864" s="37"/>
      <c r="H864" s="37"/>
      <c r="I864" s="80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</row>
    <row r="865" spans="1:27" ht="15.75" customHeight="1" x14ac:dyDescent="0.2">
      <c r="A865" s="37"/>
      <c r="B865" s="37"/>
      <c r="C865" s="80"/>
      <c r="D865" s="37"/>
      <c r="E865" s="37"/>
      <c r="F865" s="37"/>
      <c r="G865" s="37"/>
      <c r="H865" s="37"/>
      <c r="I865" s="80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</row>
    <row r="866" spans="1:27" ht="15.75" customHeight="1" x14ac:dyDescent="0.2">
      <c r="A866" s="37"/>
      <c r="B866" s="37"/>
      <c r="C866" s="80"/>
      <c r="D866" s="37"/>
      <c r="E866" s="37"/>
      <c r="F866" s="37"/>
      <c r="G866" s="37"/>
      <c r="H866" s="37"/>
      <c r="I866" s="80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</row>
    <row r="867" spans="1:27" ht="15.75" customHeight="1" x14ac:dyDescent="0.2">
      <c r="A867" s="37"/>
      <c r="B867" s="37"/>
      <c r="C867" s="80"/>
      <c r="D867" s="37"/>
      <c r="E867" s="37"/>
      <c r="F867" s="37"/>
      <c r="G867" s="37"/>
      <c r="H867" s="37"/>
      <c r="I867" s="80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</row>
    <row r="868" spans="1:27" ht="15.75" customHeight="1" x14ac:dyDescent="0.2">
      <c r="A868" s="37"/>
      <c r="B868" s="37"/>
      <c r="C868" s="80"/>
      <c r="D868" s="37"/>
      <c r="E868" s="37"/>
      <c r="F868" s="37"/>
      <c r="G868" s="37"/>
      <c r="H868" s="37"/>
      <c r="I868" s="80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</row>
    <row r="869" spans="1:27" ht="15.75" customHeight="1" x14ac:dyDescent="0.2">
      <c r="A869" s="37"/>
      <c r="B869" s="37"/>
      <c r="C869" s="80"/>
      <c r="D869" s="37"/>
      <c r="E869" s="37"/>
      <c r="F869" s="37"/>
      <c r="G869" s="37"/>
      <c r="H869" s="37"/>
      <c r="I869" s="80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</row>
    <row r="870" spans="1:27" ht="15.75" customHeight="1" x14ac:dyDescent="0.2">
      <c r="A870" s="37"/>
      <c r="B870" s="37"/>
      <c r="C870" s="80"/>
      <c r="D870" s="37"/>
      <c r="E870" s="37"/>
      <c r="F870" s="37"/>
      <c r="G870" s="37"/>
      <c r="H870" s="37"/>
      <c r="I870" s="80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</row>
    <row r="871" spans="1:27" ht="15.75" customHeight="1" x14ac:dyDescent="0.2">
      <c r="A871" s="37"/>
      <c r="B871" s="37"/>
      <c r="C871" s="80"/>
      <c r="D871" s="37"/>
      <c r="E871" s="37"/>
      <c r="F871" s="37"/>
      <c r="G871" s="37"/>
      <c r="H871" s="37"/>
      <c r="I871" s="80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</row>
    <row r="872" spans="1:27" ht="15.75" customHeight="1" x14ac:dyDescent="0.2">
      <c r="A872" s="37"/>
      <c r="B872" s="37"/>
      <c r="C872" s="80"/>
      <c r="D872" s="37"/>
      <c r="E872" s="37"/>
      <c r="F872" s="37"/>
      <c r="G872" s="37"/>
      <c r="H872" s="37"/>
      <c r="I872" s="80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</row>
    <row r="873" spans="1:27" ht="15.75" customHeight="1" x14ac:dyDescent="0.2">
      <c r="A873" s="37"/>
      <c r="B873" s="37"/>
      <c r="C873" s="80"/>
      <c r="D873" s="37"/>
      <c r="E873" s="37"/>
      <c r="F873" s="37"/>
      <c r="G873" s="37"/>
      <c r="H873" s="37"/>
      <c r="I873" s="80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</row>
    <row r="874" spans="1:27" ht="15.75" customHeight="1" x14ac:dyDescent="0.2">
      <c r="A874" s="37"/>
      <c r="B874" s="37"/>
      <c r="C874" s="80"/>
      <c r="D874" s="37"/>
      <c r="E874" s="37"/>
      <c r="F874" s="37"/>
      <c r="G874" s="37"/>
      <c r="H874" s="37"/>
      <c r="I874" s="80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</row>
    <row r="875" spans="1:27" ht="15.75" customHeight="1" x14ac:dyDescent="0.2">
      <c r="A875" s="37"/>
      <c r="B875" s="37"/>
      <c r="C875" s="80"/>
      <c r="D875" s="37"/>
      <c r="E875" s="37"/>
      <c r="F875" s="37"/>
      <c r="G875" s="37"/>
      <c r="H875" s="37"/>
      <c r="I875" s="80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</row>
    <row r="876" spans="1:27" ht="15.75" customHeight="1" x14ac:dyDescent="0.2">
      <c r="A876" s="37"/>
      <c r="B876" s="37"/>
      <c r="C876" s="80"/>
      <c r="D876" s="37"/>
      <c r="E876" s="37"/>
      <c r="F876" s="37"/>
      <c r="G876" s="37"/>
      <c r="H876" s="37"/>
      <c r="I876" s="80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</row>
    <row r="877" spans="1:27" ht="15.75" customHeight="1" x14ac:dyDescent="0.2">
      <c r="A877" s="37"/>
      <c r="B877" s="37"/>
      <c r="C877" s="80"/>
      <c r="D877" s="37"/>
      <c r="E877" s="37"/>
      <c r="F877" s="37"/>
      <c r="G877" s="37"/>
      <c r="H877" s="37"/>
      <c r="I877" s="80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</row>
    <row r="878" spans="1:27" ht="15.75" customHeight="1" x14ac:dyDescent="0.2">
      <c r="A878" s="37"/>
      <c r="B878" s="37"/>
      <c r="C878" s="80"/>
      <c r="D878" s="37"/>
      <c r="E878" s="37"/>
      <c r="F878" s="37"/>
      <c r="G878" s="37"/>
      <c r="H878" s="37"/>
      <c r="I878" s="80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</row>
    <row r="879" spans="1:27" ht="15.75" customHeight="1" x14ac:dyDescent="0.2">
      <c r="A879" s="37"/>
      <c r="B879" s="37"/>
      <c r="C879" s="80"/>
      <c r="D879" s="37"/>
      <c r="E879" s="37"/>
      <c r="F879" s="37"/>
      <c r="G879" s="37"/>
      <c r="H879" s="37"/>
      <c r="I879" s="80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</row>
    <row r="880" spans="1:27" ht="15.75" customHeight="1" x14ac:dyDescent="0.2">
      <c r="A880" s="37"/>
      <c r="B880" s="37"/>
      <c r="C880" s="80"/>
      <c r="D880" s="37"/>
      <c r="E880" s="37"/>
      <c r="F880" s="37"/>
      <c r="G880" s="37"/>
      <c r="H880" s="37"/>
      <c r="I880" s="80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</row>
    <row r="881" spans="1:27" ht="15.75" customHeight="1" x14ac:dyDescent="0.2">
      <c r="A881" s="37"/>
      <c r="B881" s="37"/>
      <c r="C881" s="80"/>
      <c r="D881" s="37"/>
      <c r="E881" s="37"/>
      <c r="F881" s="37"/>
      <c r="G881" s="37"/>
      <c r="H881" s="37"/>
      <c r="I881" s="80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</row>
    <row r="882" spans="1:27" ht="15.75" customHeight="1" x14ac:dyDescent="0.2">
      <c r="A882" s="37"/>
      <c r="B882" s="37"/>
      <c r="C882" s="80"/>
      <c r="D882" s="37"/>
      <c r="E882" s="37"/>
      <c r="F882" s="37"/>
      <c r="G882" s="37"/>
      <c r="H882" s="37"/>
      <c r="I882" s="80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</row>
    <row r="883" spans="1:27" ht="15.75" customHeight="1" x14ac:dyDescent="0.2">
      <c r="A883" s="37"/>
      <c r="B883" s="37"/>
      <c r="C883" s="80"/>
      <c r="D883" s="37"/>
      <c r="E883" s="37"/>
      <c r="F883" s="37"/>
      <c r="G883" s="37"/>
      <c r="H883" s="37"/>
      <c r="I883" s="80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</row>
    <row r="884" spans="1:27" ht="15.75" customHeight="1" x14ac:dyDescent="0.2">
      <c r="A884" s="37"/>
      <c r="B884" s="37"/>
      <c r="C884" s="80"/>
      <c r="D884" s="37"/>
      <c r="E884" s="37"/>
      <c r="F884" s="37"/>
      <c r="G884" s="37"/>
      <c r="H884" s="37"/>
      <c r="I884" s="80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</row>
    <row r="885" spans="1:27" ht="15.75" customHeight="1" x14ac:dyDescent="0.2">
      <c r="A885" s="37"/>
      <c r="B885" s="37"/>
      <c r="C885" s="80"/>
      <c r="D885" s="37"/>
      <c r="E885" s="37"/>
      <c r="F885" s="37"/>
      <c r="G885" s="37"/>
      <c r="H885" s="37"/>
      <c r="I885" s="80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</row>
    <row r="886" spans="1:27" ht="15.75" customHeight="1" x14ac:dyDescent="0.2">
      <c r="A886" s="37"/>
      <c r="B886" s="37"/>
      <c r="C886" s="80"/>
      <c r="D886" s="37"/>
      <c r="E886" s="37"/>
      <c r="F886" s="37"/>
      <c r="G886" s="37"/>
      <c r="H886" s="37"/>
      <c r="I886" s="80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</row>
    <row r="887" spans="1:27" ht="15.75" customHeight="1" x14ac:dyDescent="0.2">
      <c r="A887" s="37"/>
      <c r="B887" s="37"/>
      <c r="C887" s="80"/>
      <c r="D887" s="37"/>
      <c r="E887" s="37"/>
      <c r="F887" s="37"/>
      <c r="G887" s="37"/>
      <c r="H887" s="37"/>
      <c r="I887" s="80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</row>
    <row r="888" spans="1:27" ht="15.75" customHeight="1" x14ac:dyDescent="0.2">
      <c r="A888" s="37"/>
      <c r="B888" s="37"/>
      <c r="C888" s="80"/>
      <c r="D888" s="37"/>
      <c r="E888" s="37"/>
      <c r="F888" s="37"/>
      <c r="G888" s="37"/>
      <c r="H888" s="37"/>
      <c r="I888" s="80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</row>
    <row r="889" spans="1:27" ht="15.75" customHeight="1" x14ac:dyDescent="0.2">
      <c r="A889" s="37"/>
      <c r="B889" s="37"/>
      <c r="C889" s="80"/>
      <c r="D889" s="37"/>
      <c r="E889" s="37"/>
      <c r="F889" s="37"/>
      <c r="G889" s="37"/>
      <c r="H889" s="37"/>
      <c r="I889" s="80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</row>
    <row r="890" spans="1:27" ht="15.75" customHeight="1" x14ac:dyDescent="0.2">
      <c r="A890" s="37"/>
      <c r="B890" s="37"/>
      <c r="C890" s="80"/>
      <c r="D890" s="37"/>
      <c r="E890" s="37"/>
      <c r="F890" s="37"/>
      <c r="G890" s="37"/>
      <c r="H890" s="37"/>
      <c r="I890" s="80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</row>
    <row r="891" spans="1:27" ht="15.75" customHeight="1" x14ac:dyDescent="0.2">
      <c r="A891" s="37"/>
      <c r="B891" s="37"/>
      <c r="C891" s="80"/>
      <c r="D891" s="37"/>
      <c r="E891" s="37"/>
      <c r="F891" s="37"/>
      <c r="G891" s="37"/>
      <c r="H891" s="37"/>
      <c r="I891" s="80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</row>
    <row r="892" spans="1:27" ht="15.75" customHeight="1" x14ac:dyDescent="0.2">
      <c r="A892" s="37"/>
      <c r="B892" s="37"/>
      <c r="C892" s="80"/>
      <c r="D892" s="37"/>
      <c r="E892" s="37"/>
      <c r="F892" s="37"/>
      <c r="G892" s="37"/>
      <c r="H892" s="37"/>
      <c r="I892" s="80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</row>
    <row r="893" spans="1:27" ht="15.75" customHeight="1" x14ac:dyDescent="0.2">
      <c r="A893" s="37"/>
      <c r="B893" s="37"/>
      <c r="C893" s="80"/>
      <c r="D893" s="37"/>
      <c r="E893" s="37"/>
      <c r="F893" s="37"/>
      <c r="G893" s="37"/>
      <c r="H893" s="37"/>
      <c r="I893" s="80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</row>
    <row r="894" spans="1:27" ht="15.75" customHeight="1" x14ac:dyDescent="0.2">
      <c r="A894" s="37"/>
      <c r="B894" s="37"/>
      <c r="C894" s="80"/>
      <c r="D894" s="37"/>
      <c r="E894" s="37"/>
      <c r="F894" s="37"/>
      <c r="G894" s="37"/>
      <c r="H894" s="37"/>
      <c r="I894" s="80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</row>
    <row r="895" spans="1:27" ht="15.75" customHeight="1" x14ac:dyDescent="0.2">
      <c r="A895" s="37"/>
      <c r="B895" s="37"/>
      <c r="C895" s="80"/>
      <c r="D895" s="37"/>
      <c r="E895" s="37"/>
      <c r="F895" s="37"/>
      <c r="G895" s="37"/>
      <c r="H895" s="37"/>
      <c r="I895" s="80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</row>
    <row r="896" spans="1:27" ht="15.75" customHeight="1" x14ac:dyDescent="0.2">
      <c r="A896" s="37"/>
      <c r="B896" s="37"/>
      <c r="C896" s="80"/>
      <c r="D896" s="37"/>
      <c r="E896" s="37"/>
      <c r="F896" s="37"/>
      <c r="G896" s="37"/>
      <c r="H896" s="37"/>
      <c r="I896" s="80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</row>
    <row r="897" spans="1:27" ht="15.75" customHeight="1" x14ac:dyDescent="0.2">
      <c r="A897" s="37"/>
      <c r="B897" s="37"/>
      <c r="C897" s="80"/>
      <c r="D897" s="37"/>
      <c r="E897" s="37"/>
      <c r="F897" s="37"/>
      <c r="G897" s="37"/>
      <c r="H897" s="37"/>
      <c r="I897" s="80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</row>
    <row r="898" spans="1:27" ht="15.75" customHeight="1" x14ac:dyDescent="0.2">
      <c r="A898" s="37"/>
      <c r="B898" s="37"/>
      <c r="C898" s="80"/>
      <c r="D898" s="37"/>
      <c r="E898" s="37"/>
      <c r="F898" s="37"/>
      <c r="G898" s="37"/>
      <c r="H898" s="37"/>
      <c r="I898" s="80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</row>
    <row r="899" spans="1:27" ht="15.75" customHeight="1" x14ac:dyDescent="0.2">
      <c r="A899" s="37"/>
      <c r="B899" s="37"/>
      <c r="C899" s="80"/>
      <c r="D899" s="37"/>
      <c r="E899" s="37"/>
      <c r="F899" s="37"/>
      <c r="G899" s="37"/>
      <c r="H899" s="37"/>
      <c r="I899" s="80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</row>
    <row r="900" spans="1:27" ht="15.75" customHeight="1" x14ac:dyDescent="0.2">
      <c r="A900" s="37"/>
      <c r="B900" s="37"/>
      <c r="C900" s="80"/>
      <c r="D900" s="37"/>
      <c r="E900" s="37"/>
      <c r="F900" s="37"/>
      <c r="G900" s="37"/>
      <c r="H900" s="37"/>
      <c r="I900" s="80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</row>
    <row r="901" spans="1:27" ht="15.75" customHeight="1" x14ac:dyDescent="0.2">
      <c r="A901" s="37"/>
      <c r="B901" s="37"/>
      <c r="C901" s="80"/>
      <c r="D901" s="37"/>
      <c r="E901" s="37"/>
      <c r="F901" s="37"/>
      <c r="G901" s="37"/>
      <c r="H901" s="37"/>
      <c r="I901" s="80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</row>
    <row r="902" spans="1:27" ht="15.75" customHeight="1" x14ac:dyDescent="0.2">
      <c r="A902" s="37"/>
      <c r="B902" s="37"/>
      <c r="C902" s="80"/>
      <c r="D902" s="37"/>
      <c r="E902" s="37"/>
      <c r="F902" s="37"/>
      <c r="G902" s="37"/>
      <c r="H902" s="37"/>
      <c r="I902" s="80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</row>
    <row r="903" spans="1:27" ht="15.75" customHeight="1" x14ac:dyDescent="0.2">
      <c r="A903" s="37"/>
      <c r="B903" s="37"/>
      <c r="C903" s="80"/>
      <c r="D903" s="37"/>
      <c r="E903" s="37"/>
      <c r="F903" s="37"/>
      <c r="G903" s="37"/>
      <c r="H903" s="37"/>
      <c r="I903" s="80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</row>
    <row r="904" spans="1:27" ht="15.75" customHeight="1" x14ac:dyDescent="0.2">
      <c r="A904" s="37"/>
      <c r="B904" s="37"/>
      <c r="C904" s="80"/>
      <c r="D904" s="37"/>
      <c r="E904" s="37"/>
      <c r="F904" s="37"/>
      <c r="G904" s="37"/>
      <c r="H904" s="37"/>
      <c r="I904" s="80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</row>
    <row r="905" spans="1:27" ht="15.75" customHeight="1" x14ac:dyDescent="0.2">
      <c r="A905" s="37"/>
      <c r="B905" s="37"/>
      <c r="C905" s="80"/>
      <c r="D905" s="37"/>
      <c r="E905" s="37"/>
      <c r="F905" s="37"/>
      <c r="G905" s="37"/>
      <c r="H905" s="37"/>
      <c r="I905" s="80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</row>
    <row r="906" spans="1:27" ht="15.75" customHeight="1" x14ac:dyDescent="0.2">
      <c r="A906" s="37"/>
      <c r="B906" s="37"/>
      <c r="C906" s="80"/>
      <c r="D906" s="37"/>
      <c r="E906" s="37"/>
      <c r="F906" s="37"/>
      <c r="G906" s="37"/>
      <c r="H906" s="37"/>
      <c r="I906" s="80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</row>
    <row r="907" spans="1:27" ht="15.75" customHeight="1" x14ac:dyDescent="0.2">
      <c r="A907" s="37"/>
      <c r="B907" s="37"/>
      <c r="C907" s="80"/>
      <c r="D907" s="37"/>
      <c r="E907" s="37"/>
      <c r="F907" s="37"/>
      <c r="G907" s="37"/>
      <c r="H907" s="37"/>
      <c r="I907" s="80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</row>
    <row r="908" spans="1:27" ht="15.75" customHeight="1" x14ac:dyDescent="0.2">
      <c r="A908" s="37"/>
      <c r="B908" s="37"/>
      <c r="C908" s="80"/>
      <c r="D908" s="37"/>
      <c r="E908" s="37"/>
      <c r="F908" s="37"/>
      <c r="G908" s="37"/>
      <c r="H908" s="37"/>
      <c r="I908" s="80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</row>
    <row r="909" spans="1:27" ht="15.75" customHeight="1" x14ac:dyDescent="0.2">
      <c r="A909" s="37"/>
      <c r="B909" s="37"/>
      <c r="C909" s="80"/>
      <c r="D909" s="37"/>
      <c r="E909" s="37"/>
      <c r="F909" s="37"/>
      <c r="G909" s="37"/>
      <c r="H909" s="37"/>
      <c r="I909" s="80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</row>
    <row r="910" spans="1:27" ht="15.75" customHeight="1" x14ac:dyDescent="0.2">
      <c r="A910" s="37"/>
      <c r="B910" s="37"/>
      <c r="C910" s="80"/>
      <c r="D910" s="37"/>
      <c r="E910" s="37"/>
      <c r="F910" s="37"/>
      <c r="G910" s="37"/>
      <c r="H910" s="37"/>
      <c r="I910" s="80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</row>
    <row r="911" spans="1:27" ht="15.75" customHeight="1" x14ac:dyDescent="0.2">
      <c r="A911" s="37"/>
      <c r="B911" s="37"/>
      <c r="C911" s="80"/>
      <c r="D911" s="37"/>
      <c r="E911" s="37"/>
      <c r="F911" s="37"/>
      <c r="G911" s="37"/>
      <c r="H911" s="37"/>
      <c r="I911" s="80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</row>
    <row r="912" spans="1:27" ht="15.75" customHeight="1" x14ac:dyDescent="0.2">
      <c r="A912" s="37"/>
      <c r="B912" s="37"/>
      <c r="C912" s="80"/>
      <c r="D912" s="37"/>
      <c r="E912" s="37"/>
      <c r="F912" s="37"/>
      <c r="G912" s="37"/>
      <c r="H912" s="37"/>
      <c r="I912" s="80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</row>
    <row r="913" spans="1:27" ht="15.75" customHeight="1" x14ac:dyDescent="0.2">
      <c r="A913" s="37"/>
      <c r="B913" s="37"/>
      <c r="C913" s="80"/>
      <c r="D913" s="37"/>
      <c r="E913" s="37"/>
      <c r="F913" s="37"/>
      <c r="G913" s="37"/>
      <c r="H913" s="37"/>
      <c r="I913" s="80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</row>
    <row r="914" spans="1:27" ht="15.75" customHeight="1" x14ac:dyDescent="0.2">
      <c r="A914" s="37"/>
      <c r="B914" s="37"/>
      <c r="C914" s="80"/>
      <c r="D914" s="37"/>
      <c r="E914" s="37"/>
      <c r="F914" s="37"/>
      <c r="G914" s="37"/>
      <c r="H914" s="37"/>
      <c r="I914" s="80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</row>
    <row r="915" spans="1:27" ht="15.75" customHeight="1" x14ac:dyDescent="0.2">
      <c r="A915" s="37"/>
      <c r="B915" s="37"/>
      <c r="C915" s="80"/>
      <c r="D915" s="37"/>
      <c r="E915" s="37"/>
      <c r="F915" s="37"/>
      <c r="G915" s="37"/>
      <c r="H915" s="37"/>
      <c r="I915" s="80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</row>
    <row r="916" spans="1:27" ht="15.75" customHeight="1" x14ac:dyDescent="0.2">
      <c r="A916" s="37"/>
      <c r="B916" s="37"/>
      <c r="C916" s="80"/>
      <c r="D916" s="37"/>
      <c r="E916" s="37"/>
      <c r="F916" s="37"/>
      <c r="G916" s="37"/>
      <c r="H916" s="37"/>
      <c r="I916" s="80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</row>
    <row r="917" spans="1:27" ht="15.75" customHeight="1" x14ac:dyDescent="0.2">
      <c r="A917" s="37"/>
      <c r="B917" s="37"/>
      <c r="C917" s="80"/>
      <c r="D917" s="37"/>
      <c r="E917" s="37"/>
      <c r="F917" s="37"/>
      <c r="G917" s="37"/>
      <c r="H917" s="37"/>
      <c r="I917" s="80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</row>
    <row r="918" spans="1:27" ht="15.75" customHeight="1" x14ac:dyDescent="0.2">
      <c r="A918" s="37"/>
      <c r="B918" s="37"/>
      <c r="C918" s="80"/>
      <c r="D918" s="37"/>
      <c r="E918" s="37"/>
      <c r="F918" s="37"/>
      <c r="G918" s="37"/>
      <c r="H918" s="37"/>
      <c r="I918" s="80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</row>
    <row r="919" spans="1:27" ht="15.75" customHeight="1" x14ac:dyDescent="0.2">
      <c r="A919" s="37"/>
      <c r="B919" s="37"/>
      <c r="C919" s="80"/>
      <c r="D919" s="37"/>
      <c r="E919" s="37"/>
      <c r="F919" s="37"/>
      <c r="G919" s="37"/>
      <c r="H919" s="37"/>
      <c r="I919" s="80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</row>
    <row r="920" spans="1:27" ht="15.75" customHeight="1" x14ac:dyDescent="0.2">
      <c r="A920" s="37"/>
      <c r="B920" s="37"/>
      <c r="C920" s="80"/>
      <c r="D920" s="37"/>
      <c r="E920" s="37"/>
      <c r="F920" s="37"/>
      <c r="G920" s="37"/>
      <c r="H920" s="37"/>
      <c r="I920" s="80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</row>
    <row r="921" spans="1:27" ht="15.75" customHeight="1" x14ac:dyDescent="0.2">
      <c r="A921" s="37"/>
      <c r="B921" s="37"/>
      <c r="C921" s="80"/>
      <c r="D921" s="37"/>
      <c r="E921" s="37"/>
      <c r="F921" s="37"/>
      <c r="G921" s="37"/>
      <c r="H921" s="37"/>
      <c r="I921" s="80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</row>
    <row r="922" spans="1:27" ht="15.75" customHeight="1" x14ac:dyDescent="0.2">
      <c r="A922" s="37"/>
      <c r="B922" s="37"/>
      <c r="C922" s="80"/>
      <c r="D922" s="37"/>
      <c r="E922" s="37"/>
      <c r="F922" s="37"/>
      <c r="G922" s="37"/>
      <c r="H922" s="37"/>
      <c r="I922" s="80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</row>
    <row r="923" spans="1:27" ht="15.75" customHeight="1" x14ac:dyDescent="0.2">
      <c r="A923" s="37"/>
      <c r="B923" s="37"/>
      <c r="C923" s="80"/>
      <c r="D923" s="37"/>
      <c r="E923" s="37"/>
      <c r="F923" s="37"/>
      <c r="G923" s="37"/>
      <c r="H923" s="37"/>
      <c r="I923" s="80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</row>
    <row r="924" spans="1:27" ht="15.75" customHeight="1" x14ac:dyDescent="0.2">
      <c r="A924" s="37"/>
      <c r="B924" s="37"/>
      <c r="C924" s="80"/>
      <c r="D924" s="37"/>
      <c r="E924" s="37"/>
      <c r="F924" s="37"/>
      <c r="G924" s="37"/>
      <c r="H924" s="37"/>
      <c r="I924" s="80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</row>
    <row r="925" spans="1:27" ht="15.75" customHeight="1" x14ac:dyDescent="0.2">
      <c r="A925" s="37"/>
      <c r="B925" s="37"/>
      <c r="C925" s="80"/>
      <c r="D925" s="37"/>
      <c r="E925" s="37"/>
      <c r="F925" s="37"/>
      <c r="G925" s="37"/>
      <c r="H925" s="37"/>
      <c r="I925" s="80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</row>
    <row r="926" spans="1:27" ht="15.75" customHeight="1" x14ac:dyDescent="0.2">
      <c r="A926" s="37"/>
      <c r="B926" s="37"/>
      <c r="C926" s="80"/>
      <c r="D926" s="37"/>
      <c r="E926" s="37"/>
      <c r="F926" s="37"/>
      <c r="G926" s="37"/>
      <c r="H926" s="37"/>
      <c r="I926" s="80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</row>
    <row r="927" spans="1:27" ht="15.75" customHeight="1" x14ac:dyDescent="0.2">
      <c r="A927" s="37"/>
      <c r="B927" s="37"/>
      <c r="C927" s="80"/>
      <c r="D927" s="37"/>
      <c r="E927" s="37"/>
      <c r="F927" s="37"/>
      <c r="G927" s="37"/>
      <c r="H927" s="37"/>
      <c r="I927" s="80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</row>
    <row r="928" spans="1:27" ht="15.75" customHeight="1" x14ac:dyDescent="0.2">
      <c r="A928" s="37"/>
      <c r="B928" s="37"/>
      <c r="C928" s="80"/>
      <c r="D928" s="37"/>
      <c r="E928" s="37"/>
      <c r="F928" s="37"/>
      <c r="G928" s="37"/>
      <c r="H928" s="37"/>
      <c r="I928" s="80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</row>
    <row r="929" spans="1:27" ht="15.75" customHeight="1" x14ac:dyDescent="0.2">
      <c r="A929" s="37"/>
      <c r="B929" s="37"/>
      <c r="C929" s="80"/>
      <c r="D929" s="37"/>
      <c r="E929" s="37"/>
      <c r="F929" s="37"/>
      <c r="G929" s="37"/>
      <c r="H929" s="37"/>
      <c r="I929" s="80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</row>
    <row r="930" spans="1:27" ht="15.75" customHeight="1" x14ac:dyDescent="0.2">
      <c r="A930" s="37"/>
      <c r="B930" s="37"/>
      <c r="C930" s="80"/>
      <c r="D930" s="37"/>
      <c r="E930" s="37"/>
      <c r="F930" s="37"/>
      <c r="G930" s="37"/>
      <c r="H930" s="37"/>
      <c r="I930" s="80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</row>
    <row r="931" spans="1:27" ht="15.75" customHeight="1" x14ac:dyDescent="0.2">
      <c r="A931" s="37"/>
      <c r="B931" s="37"/>
      <c r="C931" s="80"/>
      <c r="D931" s="37"/>
      <c r="E931" s="37"/>
      <c r="F931" s="37"/>
      <c r="G931" s="37"/>
      <c r="H931" s="37"/>
      <c r="I931" s="80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</row>
    <row r="932" spans="1:27" ht="15.75" customHeight="1" x14ac:dyDescent="0.2">
      <c r="A932" s="37"/>
      <c r="B932" s="37"/>
      <c r="C932" s="80"/>
      <c r="D932" s="37"/>
      <c r="E932" s="37"/>
      <c r="F932" s="37"/>
      <c r="G932" s="37"/>
      <c r="H932" s="37"/>
      <c r="I932" s="80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</row>
    <row r="933" spans="1:27" ht="15.75" customHeight="1" x14ac:dyDescent="0.2">
      <c r="A933" s="37"/>
      <c r="B933" s="37"/>
      <c r="C933" s="80"/>
      <c r="D933" s="37"/>
      <c r="E933" s="37"/>
      <c r="F933" s="37"/>
      <c r="G933" s="37"/>
      <c r="H933" s="37"/>
      <c r="I933" s="80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</row>
    <row r="934" spans="1:27" ht="15.75" customHeight="1" x14ac:dyDescent="0.2">
      <c r="A934" s="37"/>
      <c r="B934" s="37"/>
      <c r="C934" s="80"/>
      <c r="D934" s="37"/>
      <c r="E934" s="37"/>
      <c r="F934" s="37"/>
      <c r="G934" s="37"/>
      <c r="H934" s="37"/>
      <c r="I934" s="80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</row>
    <row r="935" spans="1:27" ht="15.75" customHeight="1" x14ac:dyDescent="0.2">
      <c r="A935" s="37"/>
      <c r="B935" s="37"/>
      <c r="C935" s="80"/>
      <c r="D935" s="37"/>
      <c r="E935" s="37"/>
      <c r="F935" s="37"/>
      <c r="G935" s="37"/>
      <c r="H935" s="37"/>
      <c r="I935" s="80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</row>
    <row r="936" spans="1:27" ht="15.75" customHeight="1" x14ac:dyDescent="0.2">
      <c r="A936" s="37"/>
      <c r="B936" s="37"/>
      <c r="C936" s="80"/>
      <c r="D936" s="37"/>
      <c r="E936" s="37"/>
      <c r="F936" s="37"/>
      <c r="G936" s="37"/>
      <c r="H936" s="37"/>
      <c r="I936" s="80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</row>
    <row r="937" spans="1:27" ht="15.75" customHeight="1" x14ac:dyDescent="0.2">
      <c r="A937" s="37"/>
      <c r="B937" s="37"/>
      <c r="C937" s="80"/>
      <c r="D937" s="37"/>
      <c r="E937" s="37"/>
      <c r="F937" s="37"/>
      <c r="G937" s="37"/>
      <c r="H937" s="37"/>
      <c r="I937" s="80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</row>
    <row r="938" spans="1:27" ht="15.75" customHeight="1" x14ac:dyDescent="0.2">
      <c r="A938" s="37"/>
      <c r="B938" s="37"/>
      <c r="C938" s="80"/>
      <c r="D938" s="37"/>
      <c r="E938" s="37"/>
      <c r="F938" s="37"/>
      <c r="G938" s="37"/>
      <c r="H938" s="37"/>
      <c r="I938" s="80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</row>
    <row r="939" spans="1:27" ht="15.75" customHeight="1" x14ac:dyDescent="0.2">
      <c r="A939" s="37"/>
      <c r="B939" s="37"/>
      <c r="C939" s="80"/>
      <c r="D939" s="37"/>
      <c r="E939" s="37"/>
      <c r="F939" s="37"/>
      <c r="G939" s="37"/>
      <c r="H939" s="37"/>
      <c r="I939" s="80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</row>
    <row r="940" spans="1:27" ht="15.75" customHeight="1" x14ac:dyDescent="0.2">
      <c r="A940" s="37"/>
      <c r="B940" s="37"/>
      <c r="C940" s="80"/>
      <c r="D940" s="37"/>
      <c r="E940" s="37"/>
      <c r="F940" s="37"/>
      <c r="G940" s="37"/>
      <c r="H940" s="37"/>
      <c r="I940" s="80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</row>
    <row r="941" spans="1:27" ht="15.75" customHeight="1" x14ac:dyDescent="0.2">
      <c r="A941" s="37"/>
      <c r="B941" s="37"/>
      <c r="C941" s="80"/>
      <c r="D941" s="37"/>
      <c r="E941" s="37"/>
      <c r="F941" s="37"/>
      <c r="G941" s="37"/>
      <c r="H941" s="37"/>
      <c r="I941" s="80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</row>
    <row r="942" spans="1:27" ht="15.75" customHeight="1" x14ac:dyDescent="0.2">
      <c r="A942" s="37"/>
      <c r="B942" s="37"/>
      <c r="C942" s="80"/>
      <c r="D942" s="37"/>
      <c r="E942" s="37"/>
      <c r="F942" s="37"/>
      <c r="G942" s="37"/>
      <c r="H942" s="37"/>
      <c r="I942" s="80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</row>
    <row r="943" spans="1:27" ht="15.75" customHeight="1" x14ac:dyDescent="0.2">
      <c r="A943" s="37"/>
      <c r="B943" s="37"/>
      <c r="C943" s="80"/>
      <c r="D943" s="37"/>
      <c r="E943" s="37"/>
      <c r="F943" s="37"/>
      <c r="G943" s="37"/>
      <c r="H943" s="37"/>
      <c r="I943" s="80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</row>
    <row r="944" spans="1:27" ht="15.75" customHeight="1" x14ac:dyDescent="0.2">
      <c r="A944" s="37"/>
      <c r="B944" s="37"/>
      <c r="C944" s="80"/>
      <c r="D944" s="37"/>
      <c r="E944" s="37"/>
      <c r="F944" s="37"/>
      <c r="G944" s="37"/>
      <c r="H944" s="37"/>
      <c r="I944" s="80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</row>
    <row r="945" spans="1:27" ht="15.75" customHeight="1" x14ac:dyDescent="0.2">
      <c r="A945" s="37"/>
      <c r="B945" s="37"/>
      <c r="C945" s="80"/>
      <c r="D945" s="37"/>
      <c r="E945" s="37"/>
      <c r="F945" s="37"/>
      <c r="G945" s="37"/>
      <c r="H945" s="37"/>
      <c r="I945" s="80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</row>
    <row r="946" spans="1:27" ht="15.75" customHeight="1" x14ac:dyDescent="0.2">
      <c r="A946" s="37"/>
      <c r="B946" s="37"/>
      <c r="C946" s="80"/>
      <c r="D946" s="37"/>
      <c r="E946" s="37"/>
      <c r="F946" s="37"/>
      <c r="G946" s="37"/>
      <c r="H946" s="37"/>
      <c r="I946" s="80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</row>
    <row r="947" spans="1:27" ht="15.75" customHeight="1" x14ac:dyDescent="0.2">
      <c r="A947" s="37"/>
      <c r="B947" s="37"/>
      <c r="C947" s="80"/>
      <c r="D947" s="37"/>
      <c r="E947" s="37"/>
      <c r="F947" s="37"/>
      <c r="G947" s="37"/>
      <c r="H947" s="37"/>
      <c r="I947" s="80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</row>
    <row r="948" spans="1:27" ht="15.75" customHeight="1" x14ac:dyDescent="0.2">
      <c r="A948" s="37"/>
      <c r="B948" s="37"/>
      <c r="C948" s="80"/>
      <c r="D948" s="37"/>
      <c r="E948" s="37"/>
      <c r="F948" s="37"/>
      <c r="G948" s="37"/>
      <c r="H948" s="37"/>
      <c r="I948" s="80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</row>
    <row r="949" spans="1:27" ht="15.75" customHeight="1" x14ac:dyDescent="0.2">
      <c r="A949" s="37"/>
      <c r="B949" s="37"/>
      <c r="C949" s="80"/>
      <c r="D949" s="37"/>
      <c r="E949" s="37"/>
      <c r="F949" s="37"/>
      <c r="G949" s="37"/>
      <c r="H949" s="37"/>
      <c r="I949" s="80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</row>
    <row r="950" spans="1:27" ht="15.75" customHeight="1" x14ac:dyDescent="0.2">
      <c r="A950" s="37"/>
      <c r="B950" s="37"/>
      <c r="C950" s="80"/>
      <c r="D950" s="37"/>
      <c r="E950" s="37"/>
      <c r="F950" s="37"/>
      <c r="G950" s="37"/>
      <c r="H950" s="37"/>
      <c r="I950" s="80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</row>
    <row r="951" spans="1:27" ht="15.75" customHeight="1" x14ac:dyDescent="0.2">
      <c r="A951" s="37"/>
      <c r="B951" s="37"/>
      <c r="C951" s="80"/>
      <c r="D951" s="37"/>
      <c r="E951" s="37"/>
      <c r="F951" s="37"/>
      <c r="G951" s="37"/>
      <c r="H951" s="37"/>
      <c r="I951" s="80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</row>
    <row r="952" spans="1:27" ht="15.75" customHeight="1" x14ac:dyDescent="0.2">
      <c r="A952" s="37"/>
      <c r="B952" s="37"/>
      <c r="C952" s="80"/>
      <c r="D952" s="37"/>
      <c r="E952" s="37"/>
      <c r="F952" s="37"/>
      <c r="G952" s="37"/>
      <c r="H952" s="37"/>
      <c r="I952" s="80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</row>
    <row r="953" spans="1:27" ht="15.75" customHeight="1" x14ac:dyDescent="0.2">
      <c r="A953" s="37"/>
      <c r="B953" s="37"/>
      <c r="C953" s="80"/>
      <c r="D953" s="37"/>
      <c r="E953" s="37"/>
      <c r="F953" s="37"/>
      <c r="G953" s="37"/>
      <c r="H953" s="37"/>
      <c r="I953" s="80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</row>
    <row r="954" spans="1:27" ht="15.75" customHeight="1" x14ac:dyDescent="0.2">
      <c r="A954" s="37"/>
      <c r="B954" s="37"/>
      <c r="C954" s="80"/>
      <c r="D954" s="37"/>
      <c r="E954" s="37"/>
      <c r="F954" s="37"/>
      <c r="G954" s="37"/>
      <c r="H954" s="37"/>
      <c r="I954" s="80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</row>
    <row r="955" spans="1:27" ht="15.75" customHeight="1" x14ac:dyDescent="0.2">
      <c r="A955" s="37"/>
      <c r="B955" s="37"/>
      <c r="C955" s="80"/>
      <c r="D955" s="37"/>
      <c r="E955" s="37"/>
      <c r="F955" s="37"/>
      <c r="G955" s="37"/>
      <c r="H955" s="37"/>
      <c r="I955" s="80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</row>
    <row r="956" spans="1:27" ht="15.75" customHeight="1" x14ac:dyDescent="0.2">
      <c r="A956" s="37"/>
      <c r="B956" s="37"/>
      <c r="C956" s="80"/>
      <c r="D956" s="37"/>
      <c r="E956" s="37"/>
      <c r="F956" s="37"/>
      <c r="G956" s="37"/>
      <c r="H956" s="37"/>
      <c r="I956" s="80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</row>
    <row r="957" spans="1:27" ht="15.75" customHeight="1" x14ac:dyDescent="0.2">
      <c r="A957" s="37"/>
      <c r="B957" s="37"/>
      <c r="C957" s="80"/>
      <c r="D957" s="37"/>
      <c r="E957" s="37"/>
      <c r="F957" s="37"/>
      <c r="G957" s="37"/>
      <c r="H957" s="37"/>
      <c r="I957" s="80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</row>
    <row r="958" spans="1:27" ht="15.75" customHeight="1" x14ac:dyDescent="0.2">
      <c r="A958" s="37"/>
      <c r="B958" s="37"/>
      <c r="C958" s="80"/>
      <c r="D958" s="37"/>
      <c r="E958" s="37"/>
      <c r="F958" s="37"/>
      <c r="G958" s="37"/>
      <c r="H958" s="37"/>
      <c r="I958" s="80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</row>
    <row r="959" spans="1:27" ht="15.75" customHeight="1" x14ac:dyDescent="0.2">
      <c r="A959" s="37"/>
      <c r="B959" s="37"/>
      <c r="C959" s="80"/>
      <c r="D959" s="37"/>
      <c r="E959" s="37"/>
      <c r="F959" s="37"/>
      <c r="G959" s="37"/>
      <c r="H959" s="37"/>
      <c r="I959" s="80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</row>
    <row r="960" spans="1:27" ht="15.75" customHeight="1" x14ac:dyDescent="0.2">
      <c r="A960" s="37"/>
      <c r="B960" s="37"/>
      <c r="C960" s="80"/>
      <c r="D960" s="37"/>
      <c r="E960" s="37"/>
      <c r="F960" s="37"/>
      <c r="G960" s="37"/>
      <c r="H960" s="37"/>
      <c r="I960" s="80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</row>
    <row r="961" spans="1:27" ht="15.75" customHeight="1" x14ac:dyDescent="0.2">
      <c r="A961" s="37"/>
      <c r="B961" s="37"/>
      <c r="C961" s="80"/>
      <c r="D961" s="37"/>
      <c r="E961" s="37"/>
      <c r="F961" s="37"/>
      <c r="G961" s="37"/>
      <c r="H961" s="37"/>
      <c r="I961" s="80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</row>
    <row r="962" spans="1:27" ht="15.75" customHeight="1" x14ac:dyDescent="0.2">
      <c r="A962" s="37"/>
      <c r="B962" s="37"/>
      <c r="C962" s="80"/>
      <c r="D962" s="37"/>
      <c r="E962" s="37"/>
      <c r="F962" s="37"/>
      <c r="G962" s="37"/>
      <c r="H962" s="37"/>
      <c r="I962" s="80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</row>
    <row r="963" spans="1:27" ht="15.75" customHeight="1" x14ac:dyDescent="0.2">
      <c r="A963" s="37"/>
      <c r="B963" s="37"/>
      <c r="C963" s="80"/>
      <c r="D963" s="37"/>
      <c r="E963" s="37"/>
      <c r="F963" s="37"/>
      <c r="G963" s="37"/>
      <c r="H963" s="37"/>
      <c r="I963" s="80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</row>
    <row r="964" spans="1:27" ht="15.75" customHeight="1" x14ac:dyDescent="0.2">
      <c r="A964" s="37"/>
      <c r="B964" s="37"/>
      <c r="C964" s="80"/>
      <c r="D964" s="37"/>
      <c r="E964" s="37"/>
      <c r="F964" s="37"/>
      <c r="G964" s="37"/>
      <c r="H964" s="37"/>
      <c r="I964" s="80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</row>
    <row r="965" spans="1:27" ht="15.75" customHeight="1" x14ac:dyDescent="0.2">
      <c r="A965" s="37"/>
      <c r="B965" s="37"/>
      <c r="C965" s="80"/>
      <c r="D965" s="37"/>
      <c r="E965" s="37"/>
      <c r="F965" s="37"/>
      <c r="G965" s="37"/>
      <c r="H965" s="37"/>
      <c r="I965" s="80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</row>
    <row r="966" spans="1:27" ht="15.75" customHeight="1" x14ac:dyDescent="0.2">
      <c r="A966" s="37"/>
      <c r="B966" s="37"/>
      <c r="C966" s="80"/>
      <c r="D966" s="37"/>
      <c r="E966" s="37"/>
      <c r="F966" s="37"/>
      <c r="G966" s="37"/>
      <c r="H966" s="37"/>
      <c r="I966" s="80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</row>
    <row r="967" spans="1:27" ht="15.75" customHeight="1" x14ac:dyDescent="0.2">
      <c r="A967" s="37"/>
      <c r="B967" s="37"/>
      <c r="C967" s="80"/>
      <c r="D967" s="37"/>
      <c r="E967" s="37"/>
      <c r="F967" s="37"/>
      <c r="G967" s="37"/>
      <c r="H967" s="37"/>
      <c r="I967" s="80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</row>
    <row r="968" spans="1:27" ht="15.75" customHeight="1" x14ac:dyDescent="0.2">
      <c r="A968" s="37"/>
      <c r="B968" s="37"/>
      <c r="C968" s="80"/>
      <c r="D968" s="37"/>
      <c r="E968" s="37"/>
      <c r="F968" s="37"/>
      <c r="G968" s="37"/>
      <c r="H968" s="37"/>
      <c r="I968" s="80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</row>
    <row r="969" spans="1:27" ht="15.75" customHeight="1" x14ac:dyDescent="0.2">
      <c r="A969" s="37"/>
      <c r="B969" s="37"/>
      <c r="C969" s="80"/>
      <c r="D969" s="37"/>
      <c r="E969" s="37"/>
      <c r="F969" s="37"/>
      <c r="G969" s="37"/>
      <c r="H969" s="37"/>
      <c r="I969" s="80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</row>
    <row r="970" spans="1:27" ht="15.75" customHeight="1" x14ac:dyDescent="0.2">
      <c r="A970" s="37"/>
      <c r="B970" s="37"/>
      <c r="C970" s="80"/>
      <c r="D970" s="37"/>
      <c r="E970" s="37"/>
      <c r="F970" s="37"/>
      <c r="G970" s="37"/>
      <c r="H970" s="37"/>
      <c r="I970" s="80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</row>
    <row r="971" spans="1:27" ht="15.75" customHeight="1" x14ac:dyDescent="0.2">
      <c r="A971" s="37"/>
      <c r="B971" s="37"/>
      <c r="C971" s="80"/>
      <c r="D971" s="37"/>
      <c r="E971" s="37"/>
      <c r="F971" s="37"/>
      <c r="G971" s="37"/>
      <c r="H971" s="37"/>
      <c r="I971" s="80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</row>
    <row r="972" spans="1:27" ht="15.75" customHeight="1" x14ac:dyDescent="0.2">
      <c r="A972" s="37"/>
      <c r="B972" s="37"/>
      <c r="C972" s="80"/>
      <c r="D972" s="37"/>
      <c r="E972" s="37"/>
      <c r="F972" s="37"/>
      <c r="G972" s="37"/>
      <c r="H972" s="37"/>
      <c r="I972" s="80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</row>
    <row r="973" spans="1:27" ht="15.75" customHeight="1" x14ac:dyDescent="0.2">
      <c r="A973" s="37"/>
      <c r="B973" s="37"/>
      <c r="C973" s="80"/>
      <c r="D973" s="37"/>
      <c r="E973" s="37"/>
      <c r="F973" s="37"/>
      <c r="G973" s="37"/>
      <c r="H973" s="37"/>
      <c r="I973" s="80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</row>
    <row r="974" spans="1:27" ht="15.75" customHeight="1" x14ac:dyDescent="0.2">
      <c r="A974" s="37"/>
      <c r="B974" s="37"/>
      <c r="C974" s="80"/>
      <c r="D974" s="37"/>
      <c r="E974" s="37"/>
      <c r="F974" s="37"/>
      <c r="G974" s="37"/>
      <c r="H974" s="37"/>
      <c r="I974" s="80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</row>
    <row r="975" spans="1:27" ht="15.75" customHeight="1" x14ac:dyDescent="0.2">
      <c r="A975" s="37"/>
      <c r="B975" s="37"/>
      <c r="C975" s="80"/>
      <c r="D975" s="37"/>
      <c r="E975" s="37"/>
      <c r="F975" s="37"/>
      <c r="G975" s="37"/>
      <c r="H975" s="37"/>
      <c r="I975" s="80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</row>
    <row r="976" spans="1:27" ht="15.75" customHeight="1" x14ac:dyDescent="0.2">
      <c r="A976" s="37"/>
      <c r="B976" s="37"/>
      <c r="C976" s="80"/>
      <c r="D976" s="37"/>
      <c r="E976" s="37"/>
      <c r="F976" s="37"/>
      <c r="G976" s="37"/>
      <c r="H976" s="37"/>
      <c r="I976" s="80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</row>
    <row r="977" spans="1:27" ht="15.75" customHeight="1" x14ac:dyDescent="0.2">
      <c r="A977" s="37"/>
      <c r="B977" s="37"/>
      <c r="C977" s="80"/>
      <c r="D977" s="37"/>
      <c r="E977" s="37"/>
      <c r="F977" s="37"/>
      <c r="G977" s="37"/>
      <c r="H977" s="37"/>
      <c r="I977" s="80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</row>
    <row r="978" spans="1:27" ht="15.75" customHeight="1" x14ac:dyDescent="0.2">
      <c r="A978" s="37"/>
      <c r="B978" s="37"/>
      <c r="C978" s="80"/>
      <c r="D978" s="37"/>
      <c r="E978" s="37"/>
      <c r="F978" s="37"/>
      <c r="G978" s="37"/>
      <c r="H978" s="37"/>
      <c r="I978" s="80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</row>
    <row r="979" spans="1:27" ht="15.75" customHeight="1" x14ac:dyDescent="0.2">
      <c r="A979" s="37"/>
      <c r="B979" s="37"/>
      <c r="C979" s="80"/>
      <c r="D979" s="37"/>
      <c r="E979" s="37"/>
      <c r="F979" s="37"/>
      <c r="G979" s="37"/>
      <c r="H979" s="37"/>
      <c r="I979" s="80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</row>
    <row r="980" spans="1:27" ht="15.75" customHeight="1" x14ac:dyDescent="0.2">
      <c r="A980" s="37"/>
      <c r="B980" s="37"/>
      <c r="C980" s="80"/>
      <c r="D980" s="37"/>
      <c r="E980" s="37"/>
      <c r="F980" s="37"/>
      <c r="G980" s="37"/>
      <c r="H980" s="37"/>
      <c r="I980" s="80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</row>
    <row r="981" spans="1:27" ht="15.75" customHeight="1" x14ac:dyDescent="0.2">
      <c r="A981" s="37"/>
      <c r="B981" s="37"/>
      <c r="C981" s="80"/>
      <c r="D981" s="37"/>
      <c r="E981" s="37"/>
      <c r="F981" s="37"/>
      <c r="G981" s="37"/>
      <c r="H981" s="37"/>
      <c r="I981" s="80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</row>
    <row r="982" spans="1:27" ht="15.75" customHeight="1" x14ac:dyDescent="0.2">
      <c r="A982" s="37"/>
      <c r="B982" s="37"/>
      <c r="C982" s="80"/>
      <c r="D982" s="37"/>
      <c r="E982" s="37"/>
      <c r="F982" s="37"/>
      <c r="G982" s="37"/>
      <c r="H982" s="37"/>
      <c r="I982" s="80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</row>
    <row r="983" spans="1:27" ht="15.75" customHeight="1" x14ac:dyDescent="0.2">
      <c r="A983" s="37"/>
      <c r="B983" s="37"/>
      <c r="C983" s="80"/>
      <c r="D983" s="37"/>
      <c r="E983" s="37"/>
      <c r="F983" s="37"/>
      <c r="G983" s="37"/>
      <c r="H983" s="37"/>
      <c r="I983" s="80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</row>
    <row r="984" spans="1:27" ht="15.75" customHeight="1" x14ac:dyDescent="0.2">
      <c r="A984" s="37"/>
      <c r="B984" s="37"/>
      <c r="C984" s="80"/>
      <c r="D984" s="37"/>
      <c r="E984" s="37"/>
      <c r="F984" s="37"/>
      <c r="G984" s="37"/>
      <c r="H984" s="37"/>
      <c r="I984" s="80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</row>
    <row r="985" spans="1:27" ht="15.75" customHeight="1" x14ac:dyDescent="0.2">
      <c r="A985" s="37"/>
      <c r="B985" s="37"/>
      <c r="C985" s="80"/>
      <c r="D985" s="37"/>
      <c r="E985" s="37"/>
      <c r="F985" s="37"/>
      <c r="G985" s="37"/>
      <c r="H985" s="37"/>
      <c r="I985" s="80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</row>
    <row r="986" spans="1:27" ht="15.75" customHeight="1" x14ac:dyDescent="0.2">
      <c r="A986" s="37"/>
      <c r="B986" s="37"/>
      <c r="C986" s="80"/>
      <c r="D986" s="37"/>
      <c r="E986" s="37"/>
      <c r="F986" s="37"/>
      <c r="G986" s="37"/>
      <c r="H986" s="37"/>
      <c r="I986" s="80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</row>
    <row r="987" spans="1:27" ht="15.75" customHeight="1" x14ac:dyDescent="0.2">
      <c r="A987" s="37"/>
      <c r="B987" s="37"/>
      <c r="C987" s="80"/>
      <c r="D987" s="37"/>
      <c r="E987" s="37"/>
      <c r="F987" s="37"/>
      <c r="G987" s="37"/>
      <c r="H987" s="37"/>
      <c r="I987" s="80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</row>
    <row r="988" spans="1:27" ht="15.75" customHeight="1" x14ac:dyDescent="0.2">
      <c r="A988" s="37"/>
      <c r="B988" s="37"/>
      <c r="C988" s="80"/>
      <c r="D988" s="37"/>
      <c r="E988" s="37"/>
      <c r="F988" s="37"/>
      <c r="G988" s="37"/>
      <c r="H988" s="37"/>
      <c r="I988" s="80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</row>
    <row r="989" spans="1:27" ht="15.75" customHeight="1" x14ac:dyDescent="0.2">
      <c r="A989" s="37"/>
      <c r="B989" s="37"/>
      <c r="C989" s="80"/>
      <c r="D989" s="37"/>
      <c r="E989" s="37"/>
      <c r="F989" s="37"/>
      <c r="G989" s="37"/>
      <c r="H989" s="37"/>
      <c r="I989" s="80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</row>
    <row r="990" spans="1:27" ht="15.75" customHeight="1" x14ac:dyDescent="0.2">
      <c r="A990" s="37"/>
      <c r="B990" s="37"/>
      <c r="C990" s="80"/>
      <c r="D990" s="37"/>
      <c r="E990" s="37"/>
      <c r="F990" s="37"/>
      <c r="G990" s="37"/>
      <c r="H990" s="37"/>
      <c r="I990" s="80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</row>
    <row r="991" spans="1:27" ht="15.75" customHeight="1" x14ac:dyDescent="0.2">
      <c r="A991" s="37"/>
      <c r="B991" s="37"/>
      <c r="C991" s="80"/>
      <c r="D991" s="37"/>
      <c r="E991" s="37"/>
      <c r="F991" s="37"/>
      <c r="G991" s="37"/>
      <c r="H991" s="37"/>
      <c r="I991" s="80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</row>
    <row r="992" spans="1:27" ht="15.75" customHeight="1" x14ac:dyDescent="0.2">
      <c r="A992" s="37"/>
      <c r="B992" s="37"/>
      <c r="C992" s="80"/>
      <c r="D992" s="37"/>
      <c r="E992" s="37"/>
      <c r="F992" s="37"/>
      <c r="G992" s="37"/>
      <c r="H992" s="37"/>
      <c r="I992" s="80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</row>
    <row r="993" spans="1:27" ht="15.75" customHeight="1" x14ac:dyDescent="0.2">
      <c r="A993" s="37"/>
      <c r="B993" s="37"/>
      <c r="C993" s="80"/>
      <c r="D993" s="37"/>
      <c r="E993" s="37"/>
      <c r="F993" s="37"/>
      <c r="G993" s="37"/>
      <c r="H993" s="37"/>
      <c r="I993" s="80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</row>
    <row r="994" spans="1:27" ht="15.75" customHeight="1" x14ac:dyDescent="0.2">
      <c r="A994" s="37"/>
      <c r="B994" s="37"/>
      <c r="C994" s="80"/>
      <c r="D994" s="37"/>
      <c r="E994" s="37"/>
      <c r="F994" s="37"/>
      <c r="G994" s="37"/>
      <c r="H994" s="37"/>
      <c r="I994" s="80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</row>
    <row r="995" spans="1:27" ht="15.75" customHeight="1" x14ac:dyDescent="0.2">
      <c r="A995" s="37"/>
      <c r="B995" s="37"/>
      <c r="C995" s="80"/>
      <c r="D995" s="37"/>
      <c r="E995" s="37"/>
      <c r="F995" s="37"/>
      <c r="G995" s="37"/>
      <c r="H995" s="37"/>
      <c r="I995" s="80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</row>
    <row r="996" spans="1:27" ht="15.75" customHeight="1" x14ac:dyDescent="0.2">
      <c r="A996" s="37"/>
      <c r="B996" s="37"/>
      <c r="C996" s="80"/>
      <c r="D996" s="37"/>
      <c r="E996" s="37"/>
      <c r="F996" s="37"/>
      <c r="G996" s="37"/>
      <c r="H996" s="37"/>
      <c r="I996" s="80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</row>
    <row r="997" spans="1:27" ht="15.75" customHeight="1" x14ac:dyDescent="0.2">
      <c r="A997" s="37"/>
      <c r="B997" s="37"/>
      <c r="C997" s="80"/>
      <c r="D997" s="37"/>
      <c r="E997" s="37"/>
      <c r="F997" s="37"/>
      <c r="G997" s="37"/>
      <c r="H997" s="37"/>
      <c r="I997" s="80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</row>
    <row r="998" spans="1:27" ht="15.75" customHeight="1" x14ac:dyDescent="0.2">
      <c r="A998" s="37"/>
      <c r="B998" s="37"/>
      <c r="C998" s="80"/>
      <c r="D998" s="37"/>
      <c r="E998" s="37"/>
      <c r="F998" s="37"/>
      <c r="G998" s="37"/>
      <c r="H998" s="37"/>
      <c r="I998" s="80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</row>
    <row r="999" spans="1:27" ht="15.75" customHeight="1" x14ac:dyDescent="0.2">
      <c r="A999" s="37"/>
      <c r="B999" s="37"/>
      <c r="C999" s="80"/>
      <c r="D999" s="37"/>
      <c r="E999" s="37"/>
      <c r="F999" s="37"/>
      <c r="G999" s="37"/>
      <c r="H999" s="37"/>
      <c r="I999" s="80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</row>
    <row r="1000" spans="1:27" ht="15.75" customHeight="1" x14ac:dyDescent="0.2">
      <c r="A1000" s="37"/>
      <c r="B1000" s="37"/>
      <c r="C1000" s="80"/>
      <c r="D1000" s="37"/>
      <c r="E1000" s="37"/>
      <c r="F1000" s="37"/>
      <c r="G1000" s="37"/>
      <c r="H1000" s="37"/>
      <c r="I1000" s="80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</row>
  </sheetData>
  <mergeCells count="8">
    <mergeCell ref="N2:N3"/>
    <mergeCell ref="A1:D1"/>
    <mergeCell ref="A2:A3"/>
    <mergeCell ref="B2:B3"/>
    <mergeCell ref="H2:H3"/>
    <mergeCell ref="K2:M2"/>
    <mergeCell ref="I2:I3"/>
    <mergeCell ref="C2:C3"/>
  </mergeCells>
  <pageMargins left="0.7" right="0.7" top="0.75" bottom="0.75" header="0" footer="0"/>
  <pageSetup paperSize="9" scale="7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00"/>
  <sheetViews>
    <sheetView workbookViewId="0">
      <pane ySplit="3" topLeftCell="A4" activePane="bottomLeft" state="frozen"/>
      <selection activeCell="M4" sqref="M4"/>
      <selection pane="bottomLeft" activeCell="M4" sqref="M4"/>
    </sheetView>
  </sheetViews>
  <sheetFormatPr defaultColWidth="14.42578125" defaultRowHeight="15" customHeight="1" x14ac:dyDescent="0.2"/>
  <cols>
    <col min="1" max="1" width="14.28515625" customWidth="1"/>
    <col min="2" max="2" width="13.42578125" customWidth="1"/>
    <col min="3" max="3" width="18.42578125" style="81" customWidth="1"/>
    <col min="4" max="4" width="12.42578125" customWidth="1"/>
    <col min="5" max="5" width="13.42578125" customWidth="1"/>
    <col min="6" max="6" width="12" customWidth="1"/>
    <col min="7" max="7" width="13" customWidth="1"/>
    <col min="8" max="8" width="14.140625" customWidth="1"/>
    <col min="9" max="9" width="17.28515625" style="81" customWidth="1"/>
    <col min="10" max="10" width="2.5703125" customWidth="1"/>
    <col min="11" max="11" width="25.28515625" customWidth="1"/>
    <col min="12" max="12" width="8" customWidth="1"/>
    <col min="13" max="13" width="10.42578125" customWidth="1"/>
    <col min="14" max="14" width="11.42578125" customWidth="1"/>
    <col min="15" max="15" width="5.140625" customWidth="1"/>
    <col min="16" max="20" width="9.140625" customWidth="1"/>
  </cols>
  <sheetData>
    <row r="1" spans="1:27" ht="21.75" customHeight="1" x14ac:dyDescent="0.2">
      <c r="A1" s="124" t="s">
        <v>58</v>
      </c>
      <c r="B1" s="124"/>
      <c r="C1" s="124"/>
      <c r="D1" s="124"/>
      <c r="E1" s="1"/>
      <c r="F1" s="1"/>
      <c r="G1" s="1"/>
      <c r="H1" s="1"/>
      <c r="I1" s="156"/>
      <c r="J1" s="1"/>
      <c r="K1" s="1"/>
      <c r="L1" s="1"/>
      <c r="M1" s="1"/>
      <c r="N1" s="2"/>
      <c r="O1" s="3"/>
      <c r="P1" s="3"/>
      <c r="Q1" s="3"/>
      <c r="R1" s="3"/>
      <c r="S1" s="3"/>
      <c r="T1" s="3"/>
      <c r="U1" s="37"/>
      <c r="V1" s="37"/>
      <c r="W1" s="37"/>
      <c r="X1" s="37"/>
      <c r="Y1" s="37"/>
      <c r="Z1" s="37"/>
      <c r="AA1" s="37"/>
    </row>
    <row r="2" spans="1:27" ht="29.25" customHeight="1" x14ac:dyDescent="0.2">
      <c r="A2" s="125" t="s">
        <v>1</v>
      </c>
      <c r="B2" s="126" t="s">
        <v>2</v>
      </c>
      <c r="C2" s="160" t="s">
        <v>70</v>
      </c>
      <c r="D2" s="4" t="s">
        <v>3</v>
      </c>
      <c r="E2" s="5" t="s">
        <v>4</v>
      </c>
      <c r="F2" s="6" t="s">
        <v>5</v>
      </c>
      <c r="G2" s="7" t="s">
        <v>6</v>
      </c>
      <c r="H2" s="128" t="s">
        <v>7</v>
      </c>
      <c r="I2" s="163" t="s">
        <v>69</v>
      </c>
      <c r="J2" s="8" t="s">
        <v>67</v>
      </c>
      <c r="K2" s="129" t="s">
        <v>8</v>
      </c>
      <c r="L2" s="130"/>
      <c r="M2" s="131"/>
      <c r="N2" s="122" t="s">
        <v>9</v>
      </c>
      <c r="O2" s="9"/>
      <c r="P2" s="9"/>
      <c r="Q2" s="9"/>
      <c r="R2" s="9"/>
      <c r="S2" s="9"/>
      <c r="T2" s="9"/>
      <c r="U2" s="37"/>
      <c r="V2" s="37"/>
      <c r="W2" s="37"/>
      <c r="X2" s="37"/>
      <c r="Y2" s="37"/>
      <c r="Z2" s="37"/>
      <c r="AA2" s="37"/>
    </row>
    <row r="3" spans="1:27" ht="33.75" customHeight="1" x14ac:dyDescent="0.2">
      <c r="A3" s="123"/>
      <c r="B3" s="127"/>
      <c r="C3" s="161"/>
      <c r="D3" s="4" t="s">
        <v>64</v>
      </c>
      <c r="E3" s="10" t="s">
        <v>66</v>
      </c>
      <c r="F3" s="11" t="s">
        <v>10</v>
      </c>
      <c r="G3" s="12" t="s">
        <v>10</v>
      </c>
      <c r="H3" s="123"/>
      <c r="I3" s="164"/>
      <c r="J3" s="13"/>
      <c r="K3" s="75" t="s">
        <v>65</v>
      </c>
      <c r="L3" s="14" t="s">
        <v>12</v>
      </c>
      <c r="M3" s="15" t="s">
        <v>13</v>
      </c>
      <c r="N3" s="123"/>
      <c r="O3" s="9"/>
      <c r="P3" s="9"/>
      <c r="Q3" s="9"/>
      <c r="R3" s="9"/>
      <c r="S3" s="9"/>
      <c r="T3" s="9"/>
      <c r="U3" s="37"/>
      <c r="V3" s="37"/>
      <c r="W3" s="37"/>
      <c r="X3" s="37"/>
      <c r="Y3" s="37"/>
      <c r="Z3" s="37"/>
      <c r="AA3" s="37"/>
    </row>
    <row r="4" spans="1:27" ht="13.5" customHeight="1" x14ac:dyDescent="0.2">
      <c r="A4" s="16" t="s">
        <v>14</v>
      </c>
      <c r="B4" s="17">
        <f t="shared" ref="B4:B40" si="0">SUM(D4:G4)</f>
        <v>1959775.9560558056</v>
      </c>
      <c r="C4" s="79">
        <f>D4+E4</f>
        <v>1373918.2015252786</v>
      </c>
      <c r="D4" s="18">
        <v>1049707.2007023592</v>
      </c>
      <c r="E4" s="19">
        <v>324211.00082291948</v>
      </c>
      <c r="F4" s="20">
        <v>400970.94545611163</v>
      </c>
      <c r="G4" s="21">
        <v>184886.80907441524</v>
      </c>
      <c r="H4" s="22">
        <f t="shared" ref="H4:H41" si="1">SUM(F4:G4)</f>
        <v>585857.75453052693</v>
      </c>
      <c r="I4" s="165">
        <f>H4+E4</f>
        <v>910068.75535344635</v>
      </c>
      <c r="J4" s="23"/>
      <c r="K4" s="24">
        <f t="shared" ref="K4:K41" si="2">100*(E4+F4+G4)/B4</f>
        <v>46.437387525920421</v>
      </c>
      <c r="L4" s="25">
        <f t="shared" ref="L4:L41" si="3">100*H4/B4</f>
        <v>29.894118902734633</v>
      </c>
      <c r="M4" s="26">
        <f t="shared" ref="M4:M41" si="4">100*G4/B4</f>
        <v>9.4340788549377681</v>
      </c>
      <c r="N4" s="27">
        <f t="shared" ref="N4:N41" si="5">100*E4/B4</f>
        <v>16.543268623185796</v>
      </c>
      <c r="O4" s="9"/>
      <c r="P4" s="9"/>
      <c r="Q4" s="9"/>
      <c r="R4" s="9"/>
      <c r="S4" s="9"/>
      <c r="T4" s="9"/>
      <c r="U4" s="37"/>
      <c r="V4" s="37"/>
      <c r="W4" s="37"/>
      <c r="X4" s="37"/>
      <c r="Y4" s="37"/>
      <c r="Z4" s="37"/>
      <c r="AA4" s="37"/>
    </row>
    <row r="5" spans="1:27" ht="13.5" customHeight="1" x14ac:dyDescent="0.2">
      <c r="A5" s="16" t="s">
        <v>15</v>
      </c>
      <c r="B5" s="17">
        <f t="shared" si="0"/>
        <v>1546238.9935342933</v>
      </c>
      <c r="C5" s="79">
        <f t="shared" ref="C5:C41" si="6">D5+E5</f>
        <v>1242578.1744938903</v>
      </c>
      <c r="D5" s="18">
        <v>860810.92587263079</v>
      </c>
      <c r="E5" s="19">
        <v>381767.24862125941</v>
      </c>
      <c r="F5" s="20">
        <v>190692.98902859539</v>
      </c>
      <c r="G5" s="21">
        <v>112967.8300118076</v>
      </c>
      <c r="H5" s="22">
        <f t="shared" si="1"/>
        <v>303660.819040403</v>
      </c>
      <c r="I5" s="165">
        <f t="shared" ref="I5:I41" si="7">H5+E5</f>
        <v>685428.06766166235</v>
      </c>
      <c r="J5" s="23"/>
      <c r="K5" s="24">
        <f t="shared" si="2"/>
        <v>44.328727352487419</v>
      </c>
      <c r="L5" s="25">
        <f t="shared" si="3"/>
        <v>19.638672954839581</v>
      </c>
      <c r="M5" s="26">
        <f t="shared" si="4"/>
        <v>7.3059747221607081</v>
      </c>
      <c r="N5" s="27">
        <f t="shared" si="5"/>
        <v>24.690054397647835</v>
      </c>
      <c r="O5" s="9"/>
      <c r="P5" s="9"/>
      <c r="Q5" s="9"/>
      <c r="R5" s="9"/>
      <c r="S5" s="9"/>
      <c r="T5" s="9"/>
      <c r="U5" s="37"/>
      <c r="V5" s="37"/>
      <c r="W5" s="37"/>
      <c r="X5" s="37"/>
      <c r="Y5" s="37"/>
      <c r="Z5" s="37"/>
      <c r="AA5" s="37"/>
    </row>
    <row r="6" spans="1:27" ht="13.5" customHeight="1" x14ac:dyDescent="0.2">
      <c r="A6" s="16" t="s">
        <v>16</v>
      </c>
      <c r="B6" s="17">
        <f t="shared" si="0"/>
        <v>3394611.5151925357</v>
      </c>
      <c r="C6" s="79">
        <f t="shared" si="6"/>
        <v>2195074.2887522392</v>
      </c>
      <c r="D6" s="18">
        <v>1489986.120441529</v>
      </c>
      <c r="E6" s="19">
        <v>705088.16831071011</v>
      </c>
      <c r="F6" s="20">
        <v>639919.86737968004</v>
      </c>
      <c r="G6" s="21">
        <v>559617.359060616</v>
      </c>
      <c r="H6" s="22">
        <f t="shared" si="1"/>
        <v>1199537.226440296</v>
      </c>
      <c r="I6" s="165">
        <f t="shared" si="7"/>
        <v>1904625.3947510063</v>
      </c>
      <c r="J6" s="23"/>
      <c r="K6" s="24">
        <f t="shared" si="2"/>
        <v>56.107315556636806</v>
      </c>
      <c r="L6" s="25">
        <f t="shared" si="3"/>
        <v>35.336509673398098</v>
      </c>
      <c r="M6" s="26">
        <f t="shared" si="4"/>
        <v>16.485461047782831</v>
      </c>
      <c r="N6" s="27">
        <f t="shared" si="5"/>
        <v>20.770805883238715</v>
      </c>
      <c r="O6" s="9"/>
      <c r="P6" s="9"/>
      <c r="Q6" s="9"/>
      <c r="R6" s="9"/>
      <c r="S6" s="9"/>
      <c r="T6" s="9"/>
      <c r="U6" s="37"/>
      <c r="V6" s="37"/>
      <c r="W6" s="37"/>
      <c r="X6" s="37"/>
      <c r="Y6" s="37"/>
      <c r="Z6" s="37"/>
      <c r="AA6" s="37"/>
    </row>
    <row r="7" spans="1:27" ht="13.5" customHeight="1" x14ac:dyDescent="0.2">
      <c r="A7" s="16" t="s">
        <v>17</v>
      </c>
      <c r="B7" s="17">
        <f t="shared" si="0"/>
        <v>3198181.3660494378</v>
      </c>
      <c r="C7" s="79">
        <f t="shared" si="6"/>
        <v>2675140.4712554691</v>
      </c>
      <c r="D7" s="18">
        <v>2116957.5585691147</v>
      </c>
      <c r="E7" s="19">
        <v>558182.9126863546</v>
      </c>
      <c r="F7" s="20">
        <v>264425.53408646886</v>
      </c>
      <c r="G7" s="21">
        <v>258615.36070750016</v>
      </c>
      <c r="H7" s="22">
        <f t="shared" si="1"/>
        <v>523040.894793969</v>
      </c>
      <c r="I7" s="165">
        <f t="shared" si="7"/>
        <v>1081223.8074803236</v>
      </c>
      <c r="J7" s="23"/>
      <c r="K7" s="24">
        <f t="shared" si="2"/>
        <v>33.807457543157042</v>
      </c>
      <c r="L7" s="25">
        <f t="shared" si="3"/>
        <v>16.354322501730309</v>
      </c>
      <c r="M7" s="26">
        <f t="shared" si="4"/>
        <v>8.0863256678577766</v>
      </c>
      <c r="N7" s="27">
        <f t="shared" si="5"/>
        <v>17.453135041426734</v>
      </c>
      <c r="O7" s="9"/>
      <c r="P7" s="9"/>
      <c r="Q7" s="9"/>
      <c r="R7" s="9"/>
      <c r="S7" s="9"/>
      <c r="T7" s="9"/>
      <c r="U7" s="37"/>
      <c r="V7" s="37"/>
      <c r="W7" s="37"/>
      <c r="X7" s="37"/>
      <c r="Y7" s="37"/>
      <c r="Z7" s="37"/>
      <c r="AA7" s="37"/>
    </row>
    <row r="8" spans="1:27" ht="13.5" customHeight="1" x14ac:dyDescent="0.2">
      <c r="A8" s="16" t="s">
        <v>18</v>
      </c>
      <c r="B8" s="17">
        <f t="shared" si="0"/>
        <v>2043553.5529445992</v>
      </c>
      <c r="C8" s="79">
        <f t="shared" si="6"/>
        <v>1584142.098704929</v>
      </c>
      <c r="D8" s="18">
        <v>1094247.5683967997</v>
      </c>
      <c r="E8" s="19">
        <v>489894.53030812938</v>
      </c>
      <c r="F8" s="20">
        <v>215921.97489061262</v>
      </c>
      <c r="G8" s="21">
        <v>243489.47934905768</v>
      </c>
      <c r="H8" s="22">
        <f t="shared" si="1"/>
        <v>459411.4542396703</v>
      </c>
      <c r="I8" s="165">
        <f t="shared" si="7"/>
        <v>949305.98454779969</v>
      </c>
      <c r="J8" s="23"/>
      <c r="K8" s="24">
        <f t="shared" si="2"/>
        <v>46.45368765501275</v>
      </c>
      <c r="L8" s="25">
        <f t="shared" si="3"/>
        <v>22.48100880829351</v>
      </c>
      <c r="M8" s="26">
        <f t="shared" si="4"/>
        <v>11.915003597444686</v>
      </c>
      <c r="N8" s="27">
        <f t="shared" si="5"/>
        <v>23.972678846719241</v>
      </c>
      <c r="O8" s="9"/>
      <c r="P8" s="9"/>
      <c r="Q8" s="9"/>
      <c r="R8" s="9"/>
      <c r="S8" s="9"/>
      <c r="T8" s="9"/>
      <c r="U8" s="37"/>
      <c r="V8" s="37"/>
      <c r="W8" s="37"/>
      <c r="X8" s="37"/>
      <c r="Y8" s="37"/>
      <c r="Z8" s="37"/>
      <c r="AA8" s="37"/>
    </row>
    <row r="9" spans="1:27" ht="13.5" customHeight="1" x14ac:dyDescent="0.2">
      <c r="A9" s="16" t="s">
        <v>19</v>
      </c>
      <c r="B9" s="17">
        <f t="shared" si="0"/>
        <v>1321228.8658736316</v>
      </c>
      <c r="C9" s="79">
        <f t="shared" si="6"/>
        <v>913850.5289516648</v>
      </c>
      <c r="D9" s="18">
        <v>685816.07991494692</v>
      </c>
      <c r="E9" s="19">
        <v>228034.44903671785</v>
      </c>
      <c r="F9" s="20">
        <v>233811.5356335516</v>
      </c>
      <c r="G9" s="21">
        <v>173566.8012884151</v>
      </c>
      <c r="H9" s="22">
        <f t="shared" si="1"/>
        <v>407378.33692196669</v>
      </c>
      <c r="I9" s="165">
        <f t="shared" si="7"/>
        <v>635412.78595868452</v>
      </c>
      <c r="J9" s="23"/>
      <c r="K9" s="24">
        <f t="shared" si="2"/>
        <v>48.092560068200804</v>
      </c>
      <c r="L9" s="25">
        <f t="shared" si="3"/>
        <v>30.833290692040499</v>
      </c>
      <c r="M9" s="26">
        <f t="shared" si="4"/>
        <v>13.136770303125955</v>
      </c>
      <c r="N9" s="27">
        <f t="shared" si="5"/>
        <v>17.259269376160308</v>
      </c>
      <c r="O9" s="9"/>
      <c r="P9" s="9"/>
      <c r="Q9" s="9"/>
      <c r="R9" s="9"/>
      <c r="S9" s="9"/>
      <c r="T9" s="9"/>
      <c r="U9" s="37"/>
      <c r="V9" s="37"/>
      <c r="W9" s="37"/>
      <c r="X9" s="37"/>
      <c r="Y9" s="37"/>
      <c r="Z9" s="37"/>
      <c r="AA9" s="37"/>
    </row>
    <row r="10" spans="1:27" ht="13.5" customHeight="1" x14ac:dyDescent="0.2">
      <c r="A10" s="16" t="s">
        <v>20</v>
      </c>
      <c r="B10" s="17">
        <f t="shared" si="0"/>
        <v>2716487.0458390126</v>
      </c>
      <c r="C10" s="79">
        <f t="shared" si="6"/>
        <v>2205196.1972268829</v>
      </c>
      <c r="D10" s="18">
        <v>1525930.0930503099</v>
      </c>
      <c r="E10" s="19">
        <v>679266.10417657311</v>
      </c>
      <c r="F10" s="20">
        <v>381108.59534244158</v>
      </c>
      <c r="G10" s="21">
        <v>130182.25326968801</v>
      </c>
      <c r="H10" s="22">
        <f t="shared" si="1"/>
        <v>511290.84861212957</v>
      </c>
      <c r="I10" s="165">
        <f t="shared" si="7"/>
        <v>1190556.9527887027</v>
      </c>
      <c r="J10" s="23"/>
      <c r="K10" s="24">
        <f t="shared" si="2"/>
        <v>43.82708007433137</v>
      </c>
      <c r="L10" s="25">
        <f t="shared" si="3"/>
        <v>18.821766494167562</v>
      </c>
      <c r="M10" s="26">
        <f t="shared" si="4"/>
        <v>4.7923016407935783</v>
      </c>
      <c r="N10" s="27">
        <f t="shared" si="5"/>
        <v>25.005313580163804</v>
      </c>
      <c r="O10" s="9"/>
      <c r="P10" s="9"/>
      <c r="Q10" s="9"/>
      <c r="R10" s="9"/>
      <c r="S10" s="9"/>
      <c r="T10" s="9"/>
      <c r="U10" s="37"/>
      <c r="V10" s="37"/>
      <c r="W10" s="37"/>
      <c r="X10" s="37"/>
      <c r="Y10" s="37"/>
      <c r="Z10" s="37"/>
      <c r="AA10" s="37"/>
    </row>
    <row r="11" spans="1:27" ht="13.5" customHeight="1" x14ac:dyDescent="0.2">
      <c r="A11" s="16" t="s">
        <v>21</v>
      </c>
      <c r="B11" s="17">
        <f t="shared" si="0"/>
        <v>2391403.8770910581</v>
      </c>
      <c r="C11" s="79">
        <f t="shared" si="6"/>
        <v>1682380.64133889</v>
      </c>
      <c r="D11" s="18">
        <v>1072389.4432692165</v>
      </c>
      <c r="E11" s="19">
        <v>609991.1980696735</v>
      </c>
      <c r="F11" s="20">
        <v>513146.69370702707</v>
      </c>
      <c r="G11" s="21">
        <v>195876.54204514105</v>
      </c>
      <c r="H11" s="22">
        <f t="shared" si="1"/>
        <v>709023.23575216811</v>
      </c>
      <c r="I11" s="165">
        <f t="shared" si="7"/>
        <v>1319014.4338218416</v>
      </c>
      <c r="J11" s="23"/>
      <c r="K11" s="24">
        <f t="shared" si="2"/>
        <v>55.156489727963134</v>
      </c>
      <c r="L11" s="25">
        <f t="shared" si="3"/>
        <v>29.648828562352058</v>
      </c>
      <c r="M11" s="26">
        <f t="shared" si="4"/>
        <v>8.1908599346844078</v>
      </c>
      <c r="N11" s="27">
        <f t="shared" si="5"/>
        <v>25.507661165611076</v>
      </c>
      <c r="O11" s="9"/>
      <c r="P11" s="9"/>
      <c r="Q11" s="9"/>
      <c r="R11" s="9"/>
      <c r="S11" s="9"/>
      <c r="T11" s="9"/>
      <c r="U11" s="37"/>
      <c r="V11" s="37"/>
      <c r="W11" s="37"/>
      <c r="X11" s="37"/>
      <c r="Y11" s="37"/>
      <c r="Z11" s="37"/>
      <c r="AA11" s="37"/>
    </row>
    <row r="12" spans="1:27" ht="13.5" customHeight="1" x14ac:dyDescent="0.2">
      <c r="A12" s="16" t="s">
        <v>22</v>
      </c>
      <c r="B12" s="17">
        <f t="shared" si="0"/>
        <v>1875678.2781924745</v>
      </c>
      <c r="C12" s="79">
        <f t="shared" si="6"/>
        <v>1327677.992982249</v>
      </c>
      <c r="D12" s="18">
        <v>952549.38303262438</v>
      </c>
      <c r="E12" s="19">
        <v>375128.60994962463</v>
      </c>
      <c r="F12" s="20">
        <v>213547.6304633955</v>
      </c>
      <c r="G12" s="21">
        <v>334452.65474683</v>
      </c>
      <c r="H12" s="22">
        <f t="shared" si="1"/>
        <v>548000.2852102255</v>
      </c>
      <c r="I12" s="165">
        <f t="shared" si="7"/>
        <v>923128.89515985013</v>
      </c>
      <c r="J12" s="23"/>
      <c r="K12" s="24">
        <f t="shared" si="2"/>
        <v>49.215737362456267</v>
      </c>
      <c r="L12" s="25">
        <f t="shared" si="3"/>
        <v>29.216112996644295</v>
      </c>
      <c r="M12" s="26">
        <f t="shared" si="4"/>
        <v>17.831024575767351</v>
      </c>
      <c r="N12" s="27">
        <f t="shared" si="5"/>
        <v>19.999624365811972</v>
      </c>
      <c r="O12" s="9"/>
      <c r="P12" s="9"/>
      <c r="Q12" s="9"/>
      <c r="R12" s="9"/>
      <c r="S12" s="9"/>
      <c r="T12" s="9"/>
      <c r="U12" s="37"/>
      <c r="V12" s="37"/>
      <c r="W12" s="37"/>
      <c r="X12" s="37"/>
      <c r="Y12" s="37"/>
      <c r="Z12" s="37"/>
      <c r="AA12" s="37"/>
    </row>
    <row r="13" spans="1:27" ht="13.5" customHeight="1" x14ac:dyDescent="0.2">
      <c r="A13" s="16" t="s">
        <v>23</v>
      </c>
      <c r="B13" s="17">
        <f t="shared" si="0"/>
        <v>3070366.3092561834</v>
      </c>
      <c r="C13" s="79">
        <f t="shared" si="6"/>
        <v>2312706.4851299827</v>
      </c>
      <c r="D13" s="18">
        <v>1764033.1711619913</v>
      </c>
      <c r="E13" s="19">
        <v>548673.31396799139</v>
      </c>
      <c r="F13" s="20">
        <v>392256.61340225599</v>
      </c>
      <c r="G13" s="21">
        <v>365403.210723945</v>
      </c>
      <c r="H13" s="22">
        <f t="shared" si="1"/>
        <v>757659.82412620098</v>
      </c>
      <c r="I13" s="165">
        <f t="shared" si="7"/>
        <v>1306333.1380941924</v>
      </c>
      <c r="J13" s="23"/>
      <c r="K13" s="24">
        <f t="shared" si="2"/>
        <v>42.546491412311653</v>
      </c>
      <c r="L13" s="25">
        <f t="shared" si="3"/>
        <v>24.676528720436263</v>
      </c>
      <c r="M13" s="26">
        <f t="shared" si="4"/>
        <v>11.900964703213745</v>
      </c>
      <c r="N13" s="27">
        <f t="shared" si="5"/>
        <v>17.869962691875394</v>
      </c>
      <c r="O13" s="9"/>
      <c r="P13" s="9"/>
      <c r="Q13" s="9"/>
      <c r="R13" s="9"/>
      <c r="S13" s="9"/>
      <c r="T13" s="9"/>
      <c r="U13" s="37"/>
      <c r="V13" s="37"/>
      <c r="W13" s="37"/>
      <c r="X13" s="37"/>
      <c r="Y13" s="37"/>
      <c r="Z13" s="37"/>
      <c r="AA13" s="37"/>
    </row>
    <row r="14" spans="1:27" ht="13.5" customHeight="1" x14ac:dyDescent="0.2">
      <c r="A14" s="16" t="s">
        <v>24</v>
      </c>
      <c r="B14" s="17">
        <f t="shared" si="0"/>
        <v>1491994.6817277132</v>
      </c>
      <c r="C14" s="79">
        <f t="shared" si="6"/>
        <v>1195152.5342117664</v>
      </c>
      <c r="D14" s="18">
        <v>898924.31795207574</v>
      </c>
      <c r="E14" s="19">
        <v>296228.21625969058</v>
      </c>
      <c r="F14" s="20">
        <v>163296.98090284344</v>
      </c>
      <c r="G14" s="21">
        <v>133545.16661310327</v>
      </c>
      <c r="H14" s="22">
        <f t="shared" si="1"/>
        <v>296842.14751594671</v>
      </c>
      <c r="I14" s="165">
        <f t="shared" si="7"/>
        <v>593070.36377563723</v>
      </c>
      <c r="J14" s="23"/>
      <c r="K14" s="24">
        <f t="shared" si="2"/>
        <v>39.750166072232133</v>
      </c>
      <c r="L14" s="25">
        <f t="shared" si="3"/>
        <v>19.895657213215184</v>
      </c>
      <c r="M14" s="26">
        <f t="shared" si="4"/>
        <v>8.9507803377998272</v>
      </c>
      <c r="N14" s="27">
        <f t="shared" si="5"/>
        <v>19.854508859016953</v>
      </c>
      <c r="O14" s="9"/>
      <c r="P14" s="9"/>
      <c r="Q14" s="9"/>
      <c r="R14" s="9"/>
      <c r="S14" s="9"/>
      <c r="T14" s="9"/>
      <c r="U14" s="37"/>
      <c r="V14" s="37"/>
      <c r="W14" s="37"/>
      <c r="X14" s="37"/>
      <c r="Y14" s="37"/>
      <c r="Z14" s="37"/>
      <c r="AA14" s="37"/>
    </row>
    <row r="15" spans="1:27" ht="13.5" customHeight="1" x14ac:dyDescent="0.2">
      <c r="A15" s="16" t="s">
        <v>25</v>
      </c>
      <c r="B15" s="17">
        <f t="shared" si="0"/>
        <v>2044174.4887162135</v>
      </c>
      <c r="C15" s="79">
        <f t="shared" si="6"/>
        <v>1559724.5714687668</v>
      </c>
      <c r="D15" s="18">
        <v>1182008.6833280094</v>
      </c>
      <c r="E15" s="19">
        <v>377715.88814075728</v>
      </c>
      <c r="F15" s="20">
        <v>226998.59846272963</v>
      </c>
      <c r="G15" s="21">
        <v>257451.31878471709</v>
      </c>
      <c r="H15" s="22">
        <f t="shared" si="1"/>
        <v>484449.91724744672</v>
      </c>
      <c r="I15" s="165">
        <f t="shared" si="7"/>
        <v>862165.80538820405</v>
      </c>
      <c r="J15" s="23"/>
      <c r="K15" s="24">
        <f t="shared" si="2"/>
        <v>42.176722689150822</v>
      </c>
      <c r="L15" s="25">
        <f t="shared" si="3"/>
        <v>23.69904917225006</v>
      </c>
      <c r="M15" s="26">
        <f t="shared" si="4"/>
        <v>12.59439055745198</v>
      </c>
      <c r="N15" s="27">
        <f t="shared" si="5"/>
        <v>18.477673516900762</v>
      </c>
      <c r="O15" s="9"/>
      <c r="P15" s="9"/>
      <c r="Q15" s="9"/>
      <c r="R15" s="9"/>
      <c r="S15" s="9"/>
      <c r="T15" s="9"/>
      <c r="U15" s="37"/>
      <c r="V15" s="37"/>
      <c r="W15" s="37"/>
      <c r="X15" s="37"/>
      <c r="Y15" s="37"/>
      <c r="Z15" s="37"/>
      <c r="AA15" s="37"/>
    </row>
    <row r="16" spans="1:27" ht="13.5" customHeight="1" x14ac:dyDescent="0.2">
      <c r="A16" s="16" t="s">
        <v>26</v>
      </c>
      <c r="B16" s="17">
        <f t="shared" si="0"/>
        <v>1732493.6778111702</v>
      </c>
      <c r="C16" s="79">
        <f t="shared" si="6"/>
        <v>1404104.0866977694</v>
      </c>
      <c r="D16" s="18">
        <v>1163115.8054214034</v>
      </c>
      <c r="E16" s="19">
        <v>240988.281276366</v>
      </c>
      <c r="F16" s="20">
        <v>189861.414662214</v>
      </c>
      <c r="G16" s="21">
        <v>138528.17645118691</v>
      </c>
      <c r="H16" s="22">
        <f t="shared" si="1"/>
        <v>328389.59111340088</v>
      </c>
      <c r="I16" s="165">
        <f t="shared" si="7"/>
        <v>569377.87238976685</v>
      </c>
      <c r="J16" s="23"/>
      <c r="K16" s="24">
        <f t="shared" si="2"/>
        <v>32.864643587566675</v>
      </c>
      <c r="L16" s="25">
        <f t="shared" si="3"/>
        <v>18.954735322802897</v>
      </c>
      <c r="M16" s="26">
        <f t="shared" si="4"/>
        <v>7.9958835189634394</v>
      </c>
      <c r="N16" s="27">
        <f t="shared" si="5"/>
        <v>13.909908264763784</v>
      </c>
      <c r="O16" s="9"/>
      <c r="P16" s="9"/>
      <c r="Q16" s="9"/>
      <c r="R16" s="9"/>
      <c r="S16" s="9"/>
      <c r="T16" s="9"/>
      <c r="U16" s="37"/>
      <c r="V16" s="37"/>
      <c r="W16" s="37"/>
      <c r="X16" s="37"/>
      <c r="Y16" s="37"/>
      <c r="Z16" s="37"/>
      <c r="AA16" s="37"/>
    </row>
    <row r="17" spans="1:27" ht="13.5" customHeight="1" x14ac:dyDescent="0.2">
      <c r="A17" s="16" t="s">
        <v>27</v>
      </c>
      <c r="B17" s="17">
        <f t="shared" si="0"/>
        <v>2413415.5971091576</v>
      </c>
      <c r="C17" s="79">
        <f t="shared" si="6"/>
        <v>1991211.5114512458</v>
      </c>
      <c r="D17" s="18">
        <v>1567526.0420051347</v>
      </c>
      <c r="E17" s="19">
        <v>423685.46944611095</v>
      </c>
      <c r="F17" s="20">
        <v>271038.93069533713</v>
      </c>
      <c r="G17" s="21">
        <v>151165.15496257471</v>
      </c>
      <c r="H17" s="22">
        <f t="shared" si="1"/>
        <v>422204.08565791184</v>
      </c>
      <c r="I17" s="165">
        <f t="shared" si="7"/>
        <v>845889.55510402285</v>
      </c>
      <c r="J17" s="23"/>
      <c r="K17" s="24">
        <f t="shared" si="2"/>
        <v>35.049477434273975</v>
      </c>
      <c r="L17" s="25">
        <f t="shared" si="3"/>
        <v>17.494048110223417</v>
      </c>
      <c r="M17" s="26">
        <f t="shared" si="4"/>
        <v>6.2635360086196368</v>
      </c>
      <c r="N17" s="27">
        <f t="shared" si="5"/>
        <v>17.555429324050561</v>
      </c>
      <c r="O17" s="9"/>
      <c r="P17" s="9"/>
      <c r="Q17" s="9"/>
      <c r="R17" s="9"/>
      <c r="S17" s="9"/>
      <c r="T17" s="9"/>
      <c r="U17" s="37"/>
      <c r="V17" s="37"/>
      <c r="W17" s="37"/>
      <c r="X17" s="37"/>
      <c r="Y17" s="37"/>
      <c r="Z17" s="37"/>
      <c r="AA17" s="37"/>
    </row>
    <row r="18" spans="1:27" ht="13.5" customHeight="1" x14ac:dyDescent="0.2">
      <c r="A18" s="16" t="s">
        <v>28</v>
      </c>
      <c r="B18" s="17">
        <f t="shared" si="0"/>
        <v>965961.07535150601</v>
      </c>
      <c r="C18" s="79">
        <f t="shared" si="6"/>
        <v>718797.51729159325</v>
      </c>
      <c r="D18" s="18">
        <v>488468.6131890582</v>
      </c>
      <c r="E18" s="19">
        <v>230328.90410253507</v>
      </c>
      <c r="F18" s="20">
        <v>136985.00525364588</v>
      </c>
      <c r="G18" s="21">
        <v>110178.55280626685</v>
      </c>
      <c r="H18" s="22">
        <f t="shared" si="1"/>
        <v>247163.55805991273</v>
      </c>
      <c r="I18" s="165">
        <f t="shared" si="7"/>
        <v>477492.4621624478</v>
      </c>
      <c r="J18" s="23"/>
      <c r="K18" s="24">
        <f t="shared" si="2"/>
        <v>49.431853347578397</v>
      </c>
      <c r="L18" s="25">
        <f t="shared" si="3"/>
        <v>25.587320686806326</v>
      </c>
      <c r="M18" s="26">
        <f t="shared" si="4"/>
        <v>11.406106893714501</v>
      </c>
      <c r="N18" s="27">
        <f t="shared" si="5"/>
        <v>23.844532660772082</v>
      </c>
      <c r="O18" s="9"/>
      <c r="P18" s="9"/>
      <c r="Q18" s="9"/>
      <c r="R18" s="9"/>
      <c r="S18" s="9"/>
      <c r="T18" s="9"/>
      <c r="U18" s="37"/>
      <c r="V18" s="37"/>
      <c r="W18" s="37"/>
      <c r="X18" s="37"/>
      <c r="Y18" s="37"/>
      <c r="Z18" s="37"/>
      <c r="AA18" s="37"/>
    </row>
    <row r="19" spans="1:27" ht="13.5" customHeight="1" x14ac:dyDescent="0.2">
      <c r="A19" s="16" t="s">
        <v>29</v>
      </c>
      <c r="B19" s="17">
        <f t="shared" si="0"/>
        <v>3039255.5023464132</v>
      </c>
      <c r="C19" s="79">
        <f t="shared" si="6"/>
        <v>2227244.4675889919</v>
      </c>
      <c r="D19" s="18">
        <v>1764621.9660455245</v>
      </c>
      <c r="E19" s="19">
        <v>462622.50154346763</v>
      </c>
      <c r="F19" s="20">
        <v>351603.20266938017</v>
      </c>
      <c r="G19" s="21">
        <v>460407.83208804106</v>
      </c>
      <c r="H19" s="22">
        <f t="shared" si="1"/>
        <v>812011.03475742124</v>
      </c>
      <c r="I19" s="165">
        <f t="shared" si="7"/>
        <v>1274633.5363008888</v>
      </c>
      <c r="J19" s="23"/>
      <c r="K19" s="24">
        <f t="shared" si="2"/>
        <v>41.939005632031481</v>
      </c>
      <c r="L19" s="25">
        <f t="shared" si="3"/>
        <v>26.717432414962143</v>
      </c>
      <c r="M19" s="26">
        <f t="shared" si="4"/>
        <v>15.14870440252851</v>
      </c>
      <c r="N19" s="27">
        <f t="shared" si="5"/>
        <v>15.221573217069333</v>
      </c>
      <c r="O19" s="9"/>
      <c r="P19" s="9"/>
      <c r="Q19" s="9"/>
      <c r="R19" s="9"/>
      <c r="S19" s="9"/>
      <c r="T19" s="9"/>
      <c r="U19" s="37"/>
      <c r="V19" s="37"/>
      <c r="W19" s="37"/>
      <c r="X19" s="37"/>
      <c r="Y19" s="37"/>
      <c r="Z19" s="37"/>
      <c r="AA19" s="37"/>
    </row>
    <row r="20" spans="1:27" ht="13.5" customHeight="1" x14ac:dyDescent="0.2">
      <c r="A20" s="16" t="s">
        <v>30</v>
      </c>
      <c r="B20" s="17">
        <f t="shared" si="0"/>
        <v>1473270.9407545449</v>
      </c>
      <c r="C20" s="79">
        <f t="shared" si="6"/>
        <v>1093665.4008081106</v>
      </c>
      <c r="D20" s="18">
        <v>513170.4389964196</v>
      </c>
      <c r="E20" s="19">
        <v>580494.96181169106</v>
      </c>
      <c r="F20" s="20">
        <v>176464.27234807081</v>
      </c>
      <c r="G20" s="21">
        <v>203141.26759836369</v>
      </c>
      <c r="H20" s="22">
        <f t="shared" si="1"/>
        <v>379605.5399464345</v>
      </c>
      <c r="I20" s="165">
        <f t="shared" si="7"/>
        <v>960100.50175812561</v>
      </c>
      <c r="J20" s="23"/>
      <c r="K20" s="24">
        <f t="shared" si="2"/>
        <v>65.167952153213847</v>
      </c>
      <c r="L20" s="25">
        <f t="shared" si="3"/>
        <v>25.766173040243171</v>
      </c>
      <c r="M20" s="26">
        <f t="shared" si="4"/>
        <v>13.788452753593551</v>
      </c>
      <c r="N20" s="27">
        <f t="shared" si="5"/>
        <v>39.401779112970694</v>
      </c>
      <c r="O20" s="9"/>
      <c r="P20" s="9"/>
      <c r="Q20" s="9"/>
      <c r="R20" s="9"/>
      <c r="S20" s="9"/>
      <c r="T20" s="9"/>
      <c r="U20" s="37"/>
      <c r="V20" s="37"/>
      <c r="W20" s="37"/>
      <c r="X20" s="37"/>
      <c r="Y20" s="37"/>
      <c r="Z20" s="37"/>
      <c r="AA20" s="37"/>
    </row>
    <row r="21" spans="1:27" ht="13.5" customHeight="1" x14ac:dyDescent="0.2">
      <c r="A21" s="16" t="s">
        <v>31</v>
      </c>
      <c r="B21" s="17">
        <f t="shared" si="0"/>
        <v>3400611.6333155623</v>
      </c>
      <c r="C21" s="79">
        <f t="shared" si="6"/>
        <v>2537515.2945033293</v>
      </c>
      <c r="D21" s="18">
        <v>1475580.3699095317</v>
      </c>
      <c r="E21" s="19">
        <v>1061934.9245937977</v>
      </c>
      <c r="F21" s="20">
        <v>527334.0980572144</v>
      </c>
      <c r="G21" s="21">
        <v>335762.24075501872</v>
      </c>
      <c r="H21" s="22">
        <f t="shared" si="1"/>
        <v>863096.33881223318</v>
      </c>
      <c r="I21" s="165">
        <f t="shared" si="7"/>
        <v>1925031.2634060308</v>
      </c>
      <c r="J21" s="23"/>
      <c r="K21" s="24">
        <f t="shared" si="2"/>
        <v>56.608383166917086</v>
      </c>
      <c r="L21" s="25">
        <f t="shared" si="3"/>
        <v>25.380620661193319</v>
      </c>
      <c r="M21" s="26">
        <f t="shared" si="4"/>
        <v>9.873583841964745</v>
      </c>
      <c r="N21" s="27">
        <f t="shared" si="5"/>
        <v>31.227762505723764</v>
      </c>
      <c r="O21" s="9"/>
      <c r="P21" s="9"/>
      <c r="Q21" s="9"/>
      <c r="R21" s="9"/>
      <c r="S21" s="9"/>
      <c r="T21" s="9"/>
      <c r="U21" s="37"/>
      <c r="V21" s="37"/>
      <c r="W21" s="37"/>
      <c r="X21" s="37"/>
      <c r="Y21" s="37"/>
      <c r="Z21" s="37"/>
      <c r="AA21" s="37"/>
    </row>
    <row r="22" spans="1:27" ht="13.5" customHeight="1" x14ac:dyDescent="0.2">
      <c r="A22" s="16" t="s">
        <v>32</v>
      </c>
      <c r="B22" s="17">
        <f t="shared" si="0"/>
        <v>3904978.6461981237</v>
      </c>
      <c r="C22" s="79">
        <f t="shared" si="6"/>
        <v>2745980.5296549802</v>
      </c>
      <c r="D22" s="18">
        <v>1792731.5186085838</v>
      </c>
      <c r="E22" s="19">
        <v>953249.01104639634</v>
      </c>
      <c r="F22" s="20">
        <v>520923.77782140241</v>
      </c>
      <c r="G22" s="21">
        <v>638074.33872174111</v>
      </c>
      <c r="H22" s="22">
        <f t="shared" si="1"/>
        <v>1158998.1165431435</v>
      </c>
      <c r="I22" s="165">
        <f t="shared" si="7"/>
        <v>2112247.1275895396</v>
      </c>
      <c r="J22" s="23"/>
      <c r="K22" s="24">
        <f t="shared" si="2"/>
        <v>54.091131321448259</v>
      </c>
      <c r="L22" s="25">
        <f t="shared" si="3"/>
        <v>29.6800116351863</v>
      </c>
      <c r="M22" s="26">
        <f t="shared" si="4"/>
        <v>16.340021201984513</v>
      </c>
      <c r="N22" s="27">
        <f t="shared" si="5"/>
        <v>24.411119686261969</v>
      </c>
      <c r="O22" s="9"/>
      <c r="P22" s="9"/>
      <c r="Q22" s="9"/>
      <c r="R22" s="9"/>
      <c r="S22" s="9"/>
      <c r="T22" s="9"/>
      <c r="U22" s="37"/>
      <c r="V22" s="37"/>
      <c r="W22" s="37"/>
      <c r="X22" s="37"/>
      <c r="Y22" s="37"/>
      <c r="Z22" s="37"/>
      <c r="AA22" s="37"/>
    </row>
    <row r="23" spans="1:27" ht="13.5" customHeight="1" x14ac:dyDescent="0.2">
      <c r="A23" s="16" t="s">
        <v>33</v>
      </c>
      <c r="B23" s="17">
        <f t="shared" si="0"/>
        <v>1774802.1603264511</v>
      </c>
      <c r="C23" s="79">
        <f t="shared" si="6"/>
        <v>1537814.37805362</v>
      </c>
      <c r="D23" s="18">
        <v>849866.69261032785</v>
      </c>
      <c r="E23" s="19">
        <v>687947.68544329214</v>
      </c>
      <c r="F23" s="20">
        <v>131890.36648477282</v>
      </c>
      <c r="G23" s="21">
        <v>105097.41578805808</v>
      </c>
      <c r="H23" s="22">
        <f t="shared" si="1"/>
        <v>236987.7822728309</v>
      </c>
      <c r="I23" s="165">
        <f t="shared" si="7"/>
        <v>924935.46771612298</v>
      </c>
      <c r="J23" s="23"/>
      <c r="K23" s="24">
        <f t="shared" si="2"/>
        <v>52.114849102166616</v>
      </c>
      <c r="L23" s="25">
        <f t="shared" si="3"/>
        <v>13.352912655303518</v>
      </c>
      <c r="M23" s="26">
        <f t="shared" si="4"/>
        <v>5.9216411911920828</v>
      </c>
      <c r="N23" s="27">
        <f t="shared" si="5"/>
        <v>38.761936446863089</v>
      </c>
      <c r="O23" s="9"/>
      <c r="P23" s="9"/>
      <c r="Q23" s="9"/>
      <c r="R23" s="9"/>
      <c r="S23" s="9"/>
      <c r="T23" s="9"/>
      <c r="U23" s="37"/>
      <c r="V23" s="37"/>
      <c r="W23" s="37"/>
      <c r="X23" s="37"/>
      <c r="Y23" s="37"/>
      <c r="Z23" s="37"/>
      <c r="AA23" s="37"/>
    </row>
    <row r="24" spans="1:27" ht="13.5" customHeight="1" x14ac:dyDescent="0.2">
      <c r="A24" s="16" t="s">
        <v>34</v>
      </c>
      <c r="B24" s="17">
        <f t="shared" si="0"/>
        <v>1518594.1919462797</v>
      </c>
      <c r="C24" s="79">
        <f t="shared" si="6"/>
        <v>1229629.6230632053</v>
      </c>
      <c r="D24" s="18">
        <v>973751.51451950823</v>
      </c>
      <c r="E24" s="19">
        <v>255878.10854369708</v>
      </c>
      <c r="F24" s="20">
        <v>117335.7226431594</v>
      </c>
      <c r="G24" s="21">
        <v>171628.84623991512</v>
      </c>
      <c r="H24" s="22">
        <f t="shared" si="1"/>
        <v>288964.56888307451</v>
      </c>
      <c r="I24" s="165">
        <f t="shared" si="7"/>
        <v>544842.67742677161</v>
      </c>
      <c r="J24" s="23"/>
      <c r="K24" s="24">
        <f t="shared" si="2"/>
        <v>35.878095696420615</v>
      </c>
      <c r="L24" s="25">
        <f t="shared" si="3"/>
        <v>19.028425791140958</v>
      </c>
      <c r="M24" s="26">
        <f t="shared" si="4"/>
        <v>11.301824223359501</v>
      </c>
      <c r="N24" s="27">
        <f t="shared" si="5"/>
        <v>16.849669905279658</v>
      </c>
      <c r="O24" s="9"/>
      <c r="P24" s="9"/>
      <c r="Q24" s="9"/>
      <c r="R24" s="9"/>
      <c r="S24" s="9"/>
      <c r="T24" s="9"/>
      <c r="U24" s="37"/>
      <c r="V24" s="37"/>
      <c r="W24" s="37"/>
      <c r="X24" s="37"/>
      <c r="Y24" s="37"/>
      <c r="Z24" s="37"/>
      <c r="AA24" s="37"/>
    </row>
    <row r="25" spans="1:27" ht="13.5" customHeight="1" x14ac:dyDescent="0.2">
      <c r="A25" s="16" t="s">
        <v>35</v>
      </c>
      <c r="B25" s="17">
        <f t="shared" si="0"/>
        <v>2400551.3094428377</v>
      </c>
      <c r="C25" s="79">
        <f t="shared" si="6"/>
        <v>1951648.2695678128</v>
      </c>
      <c r="D25" s="18">
        <v>1356851.1109363732</v>
      </c>
      <c r="E25" s="19">
        <v>594797.15863143967</v>
      </c>
      <c r="F25" s="20">
        <v>161009.46799004381</v>
      </c>
      <c r="G25" s="21">
        <v>287893.57188498118</v>
      </c>
      <c r="H25" s="22">
        <f t="shared" si="1"/>
        <v>448903.03987502499</v>
      </c>
      <c r="I25" s="165">
        <f t="shared" si="7"/>
        <v>1043700.1985064647</v>
      </c>
      <c r="J25" s="23"/>
      <c r="K25" s="24">
        <f t="shared" si="2"/>
        <v>43.47752095116455</v>
      </c>
      <c r="L25" s="25">
        <f t="shared" si="3"/>
        <v>18.69999770924348</v>
      </c>
      <c r="M25" s="26">
        <f t="shared" si="4"/>
        <v>11.992810599486857</v>
      </c>
      <c r="N25" s="27">
        <f t="shared" si="5"/>
        <v>24.777523241921067</v>
      </c>
      <c r="O25" s="9"/>
      <c r="P25" s="9"/>
      <c r="Q25" s="9"/>
      <c r="R25" s="9"/>
      <c r="S25" s="9"/>
      <c r="T25" s="9"/>
      <c r="U25" s="37"/>
      <c r="V25" s="37"/>
      <c r="W25" s="37"/>
      <c r="X25" s="37"/>
      <c r="Y25" s="37"/>
      <c r="Z25" s="37"/>
      <c r="AA25" s="37"/>
    </row>
    <row r="26" spans="1:27" ht="13.5" customHeight="1" x14ac:dyDescent="0.2">
      <c r="A26" s="16" t="s">
        <v>36</v>
      </c>
      <c r="B26" s="17">
        <f t="shared" si="0"/>
        <v>1573257.5472738915</v>
      </c>
      <c r="C26" s="79">
        <f t="shared" si="6"/>
        <v>1259367.8803419126</v>
      </c>
      <c r="D26" s="18">
        <v>924517.24292828888</v>
      </c>
      <c r="E26" s="19">
        <v>334850.63741362386</v>
      </c>
      <c r="F26" s="20">
        <v>147582.40245957414</v>
      </c>
      <c r="G26" s="21">
        <v>166307.26447240479</v>
      </c>
      <c r="H26" s="22">
        <f t="shared" si="1"/>
        <v>313889.66693197889</v>
      </c>
      <c r="I26" s="165">
        <f t="shared" si="7"/>
        <v>648740.30434560275</v>
      </c>
      <c r="J26" s="23"/>
      <c r="K26" s="24">
        <f t="shared" si="2"/>
        <v>41.235480196470483</v>
      </c>
      <c r="L26" s="25">
        <f t="shared" si="3"/>
        <v>19.951575473188132</v>
      </c>
      <c r="M26" s="26">
        <f t="shared" si="4"/>
        <v>10.570886169310207</v>
      </c>
      <c r="N26" s="27">
        <f t="shared" si="5"/>
        <v>21.283904723282351</v>
      </c>
      <c r="O26" s="9"/>
      <c r="P26" s="9"/>
      <c r="Q26" s="9"/>
      <c r="R26" s="9"/>
      <c r="S26" s="9"/>
      <c r="T26" s="9"/>
      <c r="U26" s="37"/>
      <c r="V26" s="37"/>
      <c r="W26" s="37"/>
      <c r="X26" s="37"/>
      <c r="Y26" s="37"/>
      <c r="Z26" s="37"/>
      <c r="AA26" s="37"/>
    </row>
    <row r="27" spans="1:27" ht="13.5" customHeight="1" x14ac:dyDescent="0.2">
      <c r="A27" s="16" t="s">
        <v>37</v>
      </c>
      <c r="B27" s="17">
        <f t="shared" si="0"/>
        <v>7359873.2777468311</v>
      </c>
      <c r="C27" s="79">
        <f t="shared" si="6"/>
        <v>6350355.3525603758</v>
      </c>
      <c r="D27" s="18">
        <v>5450076.4550725687</v>
      </c>
      <c r="E27" s="19">
        <v>900278.89748780744</v>
      </c>
      <c r="F27" s="20">
        <v>238731.27479616494</v>
      </c>
      <c r="G27" s="21">
        <v>770786.65039029066</v>
      </c>
      <c r="H27" s="22">
        <f t="shared" si="1"/>
        <v>1009517.9251864556</v>
      </c>
      <c r="I27" s="165">
        <f t="shared" si="7"/>
        <v>1909796.822674263</v>
      </c>
      <c r="J27" s="23"/>
      <c r="K27" s="24">
        <f t="shared" si="2"/>
        <v>25.948773173156219</v>
      </c>
      <c r="L27" s="25">
        <f t="shared" si="3"/>
        <v>13.716512324183817</v>
      </c>
      <c r="M27" s="26">
        <f t="shared" si="4"/>
        <v>10.472825024322445</v>
      </c>
      <c r="N27" s="27">
        <f t="shared" si="5"/>
        <v>12.232260848972402</v>
      </c>
      <c r="O27" s="9"/>
      <c r="P27" s="9"/>
      <c r="Q27" s="9"/>
      <c r="R27" s="9"/>
      <c r="S27" s="9"/>
      <c r="T27" s="9"/>
      <c r="U27" s="37"/>
      <c r="V27" s="37"/>
      <c r="W27" s="37"/>
      <c r="X27" s="37"/>
      <c r="Y27" s="37"/>
      <c r="Z27" s="37"/>
      <c r="AA27" s="37"/>
    </row>
    <row r="28" spans="1:27" ht="13.5" customHeight="1" x14ac:dyDescent="0.2">
      <c r="A28" s="16" t="s">
        <v>38</v>
      </c>
      <c r="B28" s="17">
        <f t="shared" si="0"/>
        <v>1327485.2872373266</v>
      </c>
      <c r="C28" s="79">
        <f t="shared" si="6"/>
        <v>981813.51700500399</v>
      </c>
      <c r="D28" s="18">
        <v>655979.46520956908</v>
      </c>
      <c r="E28" s="19">
        <v>325834.05179543496</v>
      </c>
      <c r="F28" s="20">
        <v>131780.28981407022</v>
      </c>
      <c r="G28" s="21">
        <v>213891.48041825226</v>
      </c>
      <c r="H28" s="22">
        <f t="shared" si="1"/>
        <v>345671.77023232251</v>
      </c>
      <c r="I28" s="165">
        <f t="shared" si="7"/>
        <v>671505.82202775753</v>
      </c>
      <c r="J28" s="23"/>
      <c r="K28" s="24">
        <f t="shared" si="2"/>
        <v>50.584803348385904</v>
      </c>
      <c r="L28" s="25">
        <f t="shared" si="3"/>
        <v>26.039593323984136</v>
      </c>
      <c r="M28" s="26">
        <f t="shared" si="4"/>
        <v>16.112531150035483</v>
      </c>
      <c r="N28" s="27">
        <f t="shared" si="5"/>
        <v>24.545210024401772</v>
      </c>
      <c r="O28" s="9"/>
      <c r="P28" s="9"/>
      <c r="Q28" s="9"/>
      <c r="R28" s="9"/>
      <c r="S28" s="9"/>
      <c r="T28" s="9"/>
      <c r="U28" s="37"/>
      <c r="V28" s="37"/>
      <c r="W28" s="37"/>
      <c r="X28" s="37"/>
      <c r="Y28" s="37"/>
      <c r="Z28" s="37"/>
      <c r="AA28" s="37"/>
    </row>
    <row r="29" spans="1:27" ht="13.5" customHeight="1" x14ac:dyDescent="0.2">
      <c r="A29" s="16" t="s">
        <v>39</v>
      </c>
      <c r="B29" s="17">
        <f t="shared" si="0"/>
        <v>1865860.7358370959</v>
      </c>
      <c r="C29" s="79">
        <f t="shared" si="6"/>
        <v>1497483.6054175943</v>
      </c>
      <c r="D29" s="18">
        <v>991278.95808711881</v>
      </c>
      <c r="E29" s="19">
        <v>506204.64733047562</v>
      </c>
      <c r="F29" s="20">
        <v>175835.90122882504</v>
      </c>
      <c r="G29" s="21">
        <v>192541.22919067656</v>
      </c>
      <c r="H29" s="22">
        <f t="shared" si="1"/>
        <v>368377.13041950157</v>
      </c>
      <c r="I29" s="165">
        <f t="shared" si="7"/>
        <v>874581.77774997719</v>
      </c>
      <c r="J29" s="23"/>
      <c r="K29" s="24">
        <f t="shared" si="2"/>
        <v>46.872832519175482</v>
      </c>
      <c r="L29" s="25">
        <f t="shared" si="3"/>
        <v>19.743013149061934</v>
      </c>
      <c r="M29" s="26">
        <f t="shared" si="4"/>
        <v>10.319163991855762</v>
      </c>
      <c r="N29" s="27">
        <f t="shared" si="5"/>
        <v>27.129819370113548</v>
      </c>
      <c r="O29" s="9"/>
      <c r="P29" s="9"/>
      <c r="Q29" s="9"/>
      <c r="R29" s="9"/>
      <c r="S29" s="9"/>
      <c r="T29" s="9"/>
      <c r="U29" s="37"/>
      <c r="V29" s="37"/>
      <c r="W29" s="37"/>
      <c r="X29" s="37"/>
      <c r="Y29" s="37"/>
      <c r="Z29" s="37"/>
      <c r="AA29" s="37"/>
    </row>
    <row r="30" spans="1:27" ht="13.5" customHeight="1" x14ac:dyDescent="0.2">
      <c r="A30" s="16" t="s">
        <v>40</v>
      </c>
      <c r="B30" s="17">
        <f t="shared" si="0"/>
        <v>3080702.859741759</v>
      </c>
      <c r="C30" s="79">
        <f t="shared" si="6"/>
        <v>2610971.6405569632</v>
      </c>
      <c r="D30" s="18">
        <v>2277006.2983440422</v>
      </c>
      <c r="E30" s="19">
        <v>333965.34221292078</v>
      </c>
      <c r="F30" s="20">
        <v>268540.48532983963</v>
      </c>
      <c r="G30" s="21">
        <v>201190.73385495666</v>
      </c>
      <c r="H30" s="22">
        <f t="shared" si="1"/>
        <v>469731.21918479633</v>
      </c>
      <c r="I30" s="165">
        <f t="shared" si="7"/>
        <v>803696.5613977171</v>
      </c>
      <c r="J30" s="23"/>
      <c r="K30" s="24">
        <f t="shared" si="2"/>
        <v>26.088090867195394</v>
      </c>
      <c r="L30" s="25">
        <f t="shared" si="3"/>
        <v>15.247534104089862</v>
      </c>
      <c r="M30" s="26">
        <f t="shared" si="4"/>
        <v>6.5306763753198043</v>
      </c>
      <c r="N30" s="27">
        <f t="shared" si="5"/>
        <v>10.840556763105532</v>
      </c>
      <c r="O30" s="9"/>
      <c r="P30" s="9"/>
      <c r="Q30" s="9"/>
      <c r="R30" s="9"/>
      <c r="S30" s="9"/>
      <c r="T30" s="9"/>
      <c r="U30" s="37"/>
      <c r="V30" s="37"/>
      <c r="W30" s="37"/>
      <c r="X30" s="37"/>
      <c r="Y30" s="37"/>
      <c r="Z30" s="37"/>
      <c r="AA30" s="37"/>
    </row>
    <row r="31" spans="1:27" ht="13.5" customHeight="1" x14ac:dyDescent="0.2">
      <c r="A31" s="16" t="s">
        <v>41</v>
      </c>
      <c r="B31" s="17">
        <f t="shared" si="0"/>
        <v>2455009.6698114686</v>
      </c>
      <c r="C31" s="79">
        <f t="shared" si="6"/>
        <v>2127012.3699124446</v>
      </c>
      <c r="D31" s="18">
        <v>1696287.3858644681</v>
      </c>
      <c r="E31" s="19">
        <v>430724.98404797661</v>
      </c>
      <c r="F31" s="20">
        <v>163427.17154538867</v>
      </c>
      <c r="G31" s="21">
        <v>164570.12835363523</v>
      </c>
      <c r="H31" s="22">
        <f t="shared" si="1"/>
        <v>327997.2998990239</v>
      </c>
      <c r="I31" s="165">
        <f t="shared" si="7"/>
        <v>758722.28394700051</v>
      </c>
      <c r="J31" s="23"/>
      <c r="K31" s="24">
        <f t="shared" si="2"/>
        <v>30.905062952573473</v>
      </c>
      <c r="L31" s="25">
        <f t="shared" si="3"/>
        <v>13.360326190658641</v>
      </c>
      <c r="M31" s="26">
        <f t="shared" si="4"/>
        <v>6.7034411463753347</v>
      </c>
      <c r="N31" s="27">
        <f t="shared" si="5"/>
        <v>17.54473676191483</v>
      </c>
      <c r="O31" s="9"/>
      <c r="P31" s="9"/>
      <c r="Q31" s="9"/>
      <c r="R31" s="9"/>
      <c r="S31" s="9"/>
      <c r="T31" s="9"/>
      <c r="U31" s="37"/>
      <c r="V31" s="37"/>
      <c r="W31" s="37"/>
      <c r="X31" s="37"/>
      <c r="Y31" s="37"/>
      <c r="Z31" s="37"/>
      <c r="AA31" s="37"/>
    </row>
    <row r="32" spans="1:27" ht="13.5" customHeight="1" x14ac:dyDescent="0.2">
      <c r="A32" s="16" t="s">
        <v>42</v>
      </c>
      <c r="B32" s="17">
        <f t="shared" si="0"/>
        <v>2423530.2281529587</v>
      </c>
      <c r="C32" s="79">
        <f t="shared" si="6"/>
        <v>2195366.3111687219</v>
      </c>
      <c r="D32" s="18">
        <v>1841031.5101700826</v>
      </c>
      <c r="E32" s="19">
        <v>354334.80099863949</v>
      </c>
      <c r="F32" s="20">
        <v>129522.92218244364</v>
      </c>
      <c r="G32" s="21">
        <v>98640.994801793116</v>
      </c>
      <c r="H32" s="22">
        <f t="shared" si="1"/>
        <v>228163.91698423674</v>
      </c>
      <c r="I32" s="165">
        <f t="shared" si="7"/>
        <v>582498.71798287623</v>
      </c>
      <c r="J32" s="23"/>
      <c r="K32" s="24">
        <f t="shared" si="2"/>
        <v>24.035133179535997</v>
      </c>
      <c r="L32" s="25">
        <f t="shared" si="3"/>
        <v>9.4145273838043657</v>
      </c>
      <c r="M32" s="26">
        <f t="shared" si="4"/>
        <v>4.0701367639623056</v>
      </c>
      <c r="N32" s="27">
        <f t="shared" si="5"/>
        <v>14.620605795731629</v>
      </c>
      <c r="O32" s="9"/>
      <c r="P32" s="9"/>
      <c r="Q32" s="9"/>
      <c r="R32" s="9"/>
      <c r="S32" s="9"/>
      <c r="T32" s="9"/>
      <c r="U32" s="37"/>
      <c r="V32" s="37"/>
      <c r="W32" s="37"/>
      <c r="X32" s="37"/>
      <c r="Y32" s="37"/>
      <c r="Z32" s="37"/>
      <c r="AA32" s="37"/>
    </row>
    <row r="33" spans="1:27" ht="13.5" customHeight="1" x14ac:dyDescent="0.2">
      <c r="A33" s="16" t="s">
        <v>43</v>
      </c>
      <c r="B33" s="17">
        <f t="shared" si="0"/>
        <v>3997709.8470289041</v>
      </c>
      <c r="C33" s="79">
        <f t="shared" si="6"/>
        <v>3594661.5356373442</v>
      </c>
      <c r="D33" s="18">
        <v>3026943.8419377878</v>
      </c>
      <c r="E33" s="19">
        <v>567717.69369955664</v>
      </c>
      <c r="F33" s="20">
        <v>215852.55807019927</v>
      </c>
      <c r="G33" s="21">
        <v>187195.753321361</v>
      </c>
      <c r="H33" s="22">
        <f t="shared" si="1"/>
        <v>403048.31139156024</v>
      </c>
      <c r="I33" s="165">
        <f t="shared" si="7"/>
        <v>970766.00509111688</v>
      </c>
      <c r="J33" s="23"/>
      <c r="K33" s="24">
        <f t="shared" si="2"/>
        <v>24.283053103831179</v>
      </c>
      <c r="L33" s="25">
        <f t="shared" si="3"/>
        <v>10.08198010396141</v>
      </c>
      <c r="M33" s="26">
        <f t="shared" si="4"/>
        <v>4.6825747861737579</v>
      </c>
      <c r="N33" s="27">
        <f t="shared" si="5"/>
        <v>14.201072999869767</v>
      </c>
      <c r="O33" s="9"/>
      <c r="P33" s="9"/>
      <c r="Q33" s="9"/>
      <c r="R33" s="9"/>
      <c r="S33" s="9"/>
      <c r="T33" s="9"/>
      <c r="U33" s="37"/>
      <c r="V33" s="37"/>
      <c r="W33" s="37"/>
      <c r="X33" s="37"/>
      <c r="Y33" s="37"/>
      <c r="Z33" s="37"/>
      <c r="AA33" s="37"/>
    </row>
    <row r="34" spans="1:27" ht="13.5" customHeight="1" x14ac:dyDescent="0.2">
      <c r="A34" s="16" t="s">
        <v>44</v>
      </c>
      <c r="B34" s="17">
        <f t="shared" si="0"/>
        <v>2007659.376244195</v>
      </c>
      <c r="C34" s="79">
        <f t="shared" si="6"/>
        <v>1456218.5911305672</v>
      </c>
      <c r="D34" s="18">
        <v>1009388.2138530394</v>
      </c>
      <c r="E34" s="19">
        <v>446830.3772775277</v>
      </c>
      <c r="F34" s="20">
        <v>288907.99258078285</v>
      </c>
      <c r="G34" s="21">
        <v>262532.79253284499</v>
      </c>
      <c r="H34" s="22">
        <f t="shared" si="1"/>
        <v>551440.78511362779</v>
      </c>
      <c r="I34" s="165">
        <f t="shared" si="7"/>
        <v>998271.16239115549</v>
      </c>
      <c r="J34" s="23"/>
      <c r="K34" s="24">
        <f t="shared" si="2"/>
        <v>49.723134023793392</v>
      </c>
      <c r="L34" s="25">
        <f t="shared" si="3"/>
        <v>27.46684978729953</v>
      </c>
      <c r="M34" s="26">
        <f t="shared" si="4"/>
        <v>13.076560478300612</v>
      </c>
      <c r="N34" s="27">
        <f t="shared" si="5"/>
        <v>22.256284236493858</v>
      </c>
      <c r="O34" s="9"/>
      <c r="P34" s="9"/>
      <c r="Q34" s="9"/>
      <c r="R34" s="9"/>
      <c r="S34" s="9"/>
      <c r="T34" s="9"/>
      <c r="U34" s="37"/>
      <c r="V34" s="37"/>
      <c r="W34" s="37"/>
      <c r="X34" s="37"/>
      <c r="Y34" s="37"/>
      <c r="Z34" s="37"/>
      <c r="AA34" s="37"/>
    </row>
    <row r="35" spans="1:27" ht="13.5" customHeight="1" x14ac:dyDescent="0.2">
      <c r="A35" s="16" t="s">
        <v>45</v>
      </c>
      <c r="B35" s="17">
        <f t="shared" si="0"/>
        <v>4390153.3166372273</v>
      </c>
      <c r="C35" s="79">
        <f t="shared" si="6"/>
        <v>2855387.841283909</v>
      </c>
      <c r="D35" s="18">
        <v>1877539.4128454975</v>
      </c>
      <c r="E35" s="19">
        <v>977848.42843841156</v>
      </c>
      <c r="F35" s="20">
        <v>990166.79556297138</v>
      </c>
      <c r="G35" s="21">
        <v>544598.67979034642</v>
      </c>
      <c r="H35" s="22">
        <f t="shared" si="1"/>
        <v>1534765.4753533178</v>
      </c>
      <c r="I35" s="165">
        <f t="shared" si="7"/>
        <v>2512613.9037917294</v>
      </c>
      <c r="J35" s="23"/>
      <c r="K35" s="24">
        <f t="shared" si="2"/>
        <v>57.232942053976899</v>
      </c>
      <c r="L35" s="25">
        <f t="shared" si="3"/>
        <v>34.959268268310012</v>
      </c>
      <c r="M35" s="26">
        <f t="shared" si="4"/>
        <v>12.405003664143067</v>
      </c>
      <c r="N35" s="27">
        <f t="shared" si="5"/>
        <v>22.273673785666887</v>
      </c>
      <c r="O35" s="9"/>
      <c r="P35" s="9"/>
      <c r="Q35" s="9"/>
      <c r="R35" s="9"/>
      <c r="S35" s="9"/>
      <c r="T35" s="9"/>
      <c r="U35" s="37"/>
      <c r="V35" s="37"/>
      <c r="W35" s="37"/>
      <c r="X35" s="37"/>
      <c r="Y35" s="37"/>
      <c r="Z35" s="37"/>
      <c r="AA35" s="37"/>
    </row>
    <row r="36" spans="1:27" ht="13.5" customHeight="1" x14ac:dyDescent="0.2">
      <c r="A36" s="16" t="s">
        <v>46</v>
      </c>
      <c r="B36" s="17">
        <f t="shared" si="0"/>
        <v>1624964.4747238001</v>
      </c>
      <c r="C36" s="79">
        <f t="shared" si="6"/>
        <v>1225315.1219337061</v>
      </c>
      <c r="D36" s="18">
        <v>786428.26563767355</v>
      </c>
      <c r="E36" s="19">
        <v>438886.85629603243</v>
      </c>
      <c r="F36" s="20">
        <v>251312.41440223987</v>
      </c>
      <c r="G36" s="21">
        <v>148336.93838785394</v>
      </c>
      <c r="H36" s="22">
        <f t="shared" si="1"/>
        <v>399649.35279009381</v>
      </c>
      <c r="I36" s="165">
        <f t="shared" si="7"/>
        <v>838536.20908612618</v>
      </c>
      <c r="J36" s="23"/>
      <c r="K36" s="24">
        <f t="shared" si="2"/>
        <v>51.603356388985347</v>
      </c>
      <c r="L36" s="25">
        <f t="shared" si="3"/>
        <v>24.594343999921804</v>
      </c>
      <c r="M36" s="26">
        <f t="shared" si="4"/>
        <v>9.1286265450859894</v>
      </c>
      <c r="N36" s="27">
        <f t="shared" si="5"/>
        <v>27.009012389063539</v>
      </c>
      <c r="O36" s="9"/>
      <c r="P36" s="9"/>
      <c r="Q36" s="9"/>
      <c r="R36" s="9"/>
      <c r="S36" s="9"/>
      <c r="T36" s="9"/>
      <c r="U36" s="37"/>
      <c r="V36" s="37"/>
      <c r="W36" s="37"/>
      <c r="X36" s="37"/>
      <c r="Y36" s="37"/>
      <c r="Z36" s="37"/>
      <c r="AA36" s="37"/>
    </row>
    <row r="37" spans="1:27" ht="13.5" customHeight="1" x14ac:dyDescent="0.2">
      <c r="A37" s="16" t="s">
        <v>47</v>
      </c>
      <c r="B37" s="17">
        <f t="shared" si="0"/>
        <v>2203847.5585160777</v>
      </c>
      <c r="C37" s="79">
        <f t="shared" si="6"/>
        <v>1799656.9340773469</v>
      </c>
      <c r="D37" s="18">
        <v>1606861.9630282801</v>
      </c>
      <c r="E37" s="19">
        <v>192794.97104906692</v>
      </c>
      <c r="F37" s="20">
        <v>243409.56132402449</v>
      </c>
      <c r="G37" s="21">
        <v>160781.06311470599</v>
      </c>
      <c r="H37" s="22">
        <f t="shared" si="1"/>
        <v>404190.62443873048</v>
      </c>
      <c r="I37" s="165">
        <f t="shared" si="7"/>
        <v>596985.5954877974</v>
      </c>
      <c r="J37" s="23"/>
      <c r="K37" s="24">
        <f t="shared" si="2"/>
        <v>27.088334362371562</v>
      </c>
      <c r="L37" s="25">
        <f t="shared" si="3"/>
        <v>18.340226068580041</v>
      </c>
      <c r="M37" s="26">
        <f t="shared" si="4"/>
        <v>7.2954711633033789</v>
      </c>
      <c r="N37" s="27">
        <f t="shared" si="5"/>
        <v>8.7481082937915211</v>
      </c>
      <c r="O37" s="9"/>
      <c r="P37" s="9"/>
      <c r="Q37" s="9"/>
      <c r="R37" s="9"/>
      <c r="S37" s="9"/>
      <c r="T37" s="9"/>
      <c r="U37" s="37"/>
      <c r="V37" s="37"/>
      <c r="W37" s="37"/>
      <c r="X37" s="37"/>
      <c r="Y37" s="37"/>
      <c r="Z37" s="37"/>
      <c r="AA37" s="37"/>
    </row>
    <row r="38" spans="1:27" ht="13.5" customHeight="1" x14ac:dyDescent="0.2">
      <c r="A38" s="16" t="s">
        <v>48</v>
      </c>
      <c r="B38" s="17">
        <f t="shared" si="0"/>
        <v>1080725.6294734769</v>
      </c>
      <c r="C38" s="79">
        <f t="shared" si="6"/>
        <v>784746.16187283501</v>
      </c>
      <c r="D38" s="18">
        <v>455813.7179317241</v>
      </c>
      <c r="E38" s="19">
        <v>328932.44394111092</v>
      </c>
      <c r="F38" s="20">
        <v>179195.69765866219</v>
      </c>
      <c r="G38" s="21">
        <v>116783.76994197974</v>
      </c>
      <c r="H38" s="22">
        <f t="shared" si="1"/>
        <v>295979.46760064195</v>
      </c>
      <c r="I38" s="165">
        <f t="shared" si="7"/>
        <v>624911.91154175287</v>
      </c>
      <c r="J38" s="23"/>
      <c r="K38" s="24">
        <f t="shared" si="2"/>
        <v>57.823363719634024</v>
      </c>
      <c r="L38" s="25">
        <f t="shared" si="3"/>
        <v>27.387105434414597</v>
      </c>
      <c r="M38" s="26">
        <f t="shared" si="4"/>
        <v>10.806051670938544</v>
      </c>
      <c r="N38" s="27">
        <f t="shared" si="5"/>
        <v>30.436258285219427</v>
      </c>
      <c r="O38" s="9"/>
      <c r="P38" s="9"/>
      <c r="Q38" s="9"/>
      <c r="R38" s="9"/>
      <c r="S38" s="9"/>
      <c r="T38" s="9"/>
      <c r="U38" s="37"/>
      <c r="V38" s="37"/>
      <c r="W38" s="37"/>
      <c r="X38" s="37"/>
      <c r="Y38" s="37"/>
      <c r="Z38" s="37"/>
      <c r="AA38" s="37"/>
    </row>
    <row r="39" spans="1:27" ht="13.5" customHeight="1" x14ac:dyDescent="0.2">
      <c r="A39" s="16" t="s">
        <v>49</v>
      </c>
      <c r="B39" s="17">
        <f t="shared" si="0"/>
        <v>1449489.1721028988</v>
      </c>
      <c r="C39" s="79">
        <f t="shared" si="6"/>
        <v>1213716.1850634958</v>
      </c>
      <c r="D39" s="18">
        <v>890085.07283537101</v>
      </c>
      <c r="E39" s="19">
        <v>323631.11222812475</v>
      </c>
      <c r="F39" s="20">
        <v>131264.14479166718</v>
      </c>
      <c r="G39" s="21">
        <v>104508.842247736</v>
      </c>
      <c r="H39" s="22">
        <f t="shared" si="1"/>
        <v>235772.98703940318</v>
      </c>
      <c r="I39" s="165">
        <f t="shared" si="7"/>
        <v>559404.09926752793</v>
      </c>
      <c r="J39" s="23"/>
      <c r="K39" s="24">
        <f t="shared" si="2"/>
        <v>38.593189244453079</v>
      </c>
      <c r="L39" s="25">
        <f t="shared" si="3"/>
        <v>16.265936412436044</v>
      </c>
      <c r="M39" s="26">
        <f t="shared" si="4"/>
        <v>7.2100464259499111</v>
      </c>
      <c r="N39" s="27">
        <f t="shared" si="5"/>
        <v>22.327252832017034</v>
      </c>
      <c r="O39" s="9"/>
      <c r="P39" s="9"/>
      <c r="Q39" s="9"/>
      <c r="R39" s="9"/>
      <c r="S39" s="9"/>
      <c r="T39" s="9"/>
      <c r="U39" s="37"/>
      <c r="V39" s="37"/>
      <c r="W39" s="37"/>
      <c r="X39" s="37"/>
      <c r="Y39" s="37"/>
      <c r="Z39" s="37"/>
      <c r="AA39" s="37"/>
    </row>
    <row r="40" spans="1:27" ht="13.5" customHeight="1" x14ac:dyDescent="0.2">
      <c r="A40" s="16" t="s">
        <v>50</v>
      </c>
      <c r="B40" s="17">
        <f t="shared" si="0"/>
        <v>1688825.5915790887</v>
      </c>
      <c r="C40" s="79">
        <f t="shared" si="6"/>
        <v>1298121.6578563182</v>
      </c>
      <c r="D40" s="18">
        <v>1026199.2175922131</v>
      </c>
      <c r="E40" s="19">
        <v>271922.44026410521</v>
      </c>
      <c r="F40" s="20">
        <v>174466.64178479335</v>
      </c>
      <c r="G40" s="21">
        <v>216237.29193797722</v>
      </c>
      <c r="H40" s="22">
        <f t="shared" si="1"/>
        <v>390703.93372277054</v>
      </c>
      <c r="I40" s="165">
        <f t="shared" si="7"/>
        <v>662626.37398687575</v>
      </c>
      <c r="J40" s="23"/>
      <c r="K40" s="24">
        <f t="shared" si="2"/>
        <v>39.235926864852026</v>
      </c>
      <c r="L40" s="25">
        <f t="shared" si="3"/>
        <v>23.134652605391526</v>
      </c>
      <c r="M40" s="26">
        <f t="shared" si="4"/>
        <v>12.804003741783108</v>
      </c>
      <c r="N40" s="27">
        <f t="shared" si="5"/>
        <v>16.101274259460492</v>
      </c>
      <c r="O40" s="9"/>
      <c r="P40" s="9"/>
      <c r="Q40" s="9"/>
      <c r="R40" s="9"/>
      <c r="S40" s="9"/>
      <c r="T40" s="9"/>
      <c r="U40" s="37"/>
      <c r="V40" s="37"/>
      <c r="W40" s="37"/>
      <c r="X40" s="37"/>
      <c r="Y40" s="37"/>
      <c r="Z40" s="37"/>
      <c r="AA40" s="37"/>
    </row>
    <row r="41" spans="1:27" ht="21" customHeight="1" x14ac:dyDescent="0.2">
      <c r="A41" s="28" t="s">
        <v>51</v>
      </c>
      <c r="B41" s="29">
        <f>SUM(B4:B40)</f>
        <v>88206724.237182036</v>
      </c>
      <c r="C41" s="82">
        <f t="shared" si="6"/>
        <v>68955347.970541209</v>
      </c>
      <c r="D41" s="29">
        <f t="shared" ref="D41:G41" si="8">SUM(D4:D40)</f>
        <v>51154481.639271185</v>
      </c>
      <c r="E41" s="29">
        <f t="shared" si="8"/>
        <v>17800866.331270017</v>
      </c>
      <c r="F41" s="29">
        <f t="shared" si="8"/>
        <v>10150540.470912594</v>
      </c>
      <c r="G41" s="29">
        <f t="shared" si="8"/>
        <v>9100835.7957281973</v>
      </c>
      <c r="H41" s="30">
        <f t="shared" si="1"/>
        <v>19251376.26664079</v>
      </c>
      <c r="I41" s="166">
        <f t="shared" si="7"/>
        <v>37052242.597910807</v>
      </c>
      <c r="J41" s="31"/>
      <c r="K41" s="32">
        <f t="shared" si="2"/>
        <v>42.006142863076718</v>
      </c>
      <c r="L41" s="33">
        <f t="shared" si="3"/>
        <v>21.825293290424337</v>
      </c>
      <c r="M41" s="34">
        <f t="shared" si="4"/>
        <v>10.317621331517371</v>
      </c>
      <c r="N41" s="35">
        <f t="shared" si="5"/>
        <v>20.180849572652384</v>
      </c>
      <c r="O41" s="36"/>
      <c r="P41" s="36"/>
      <c r="Q41" s="36"/>
      <c r="R41" s="36"/>
      <c r="S41" s="36"/>
      <c r="T41" s="36"/>
      <c r="U41" s="37"/>
      <c r="V41" s="37"/>
      <c r="W41" s="37"/>
      <c r="X41" s="37"/>
      <c r="Y41" s="37"/>
      <c r="Z41" s="37"/>
      <c r="AA41" s="37"/>
    </row>
    <row r="42" spans="1:27" s="173" customFormat="1" ht="21.75" customHeight="1" x14ac:dyDescent="0.2">
      <c r="A42" s="176" t="s">
        <v>52</v>
      </c>
      <c r="B42" s="168" t="s">
        <v>53</v>
      </c>
      <c r="C42" s="169"/>
      <c r="D42" s="170"/>
      <c r="E42" s="170"/>
      <c r="F42" s="170"/>
      <c r="G42" s="170"/>
      <c r="H42" s="170"/>
      <c r="I42" s="169"/>
      <c r="J42" s="170"/>
      <c r="K42" s="170"/>
      <c r="L42" s="170"/>
      <c r="M42" s="170"/>
      <c r="N42" s="170"/>
      <c r="O42" s="171"/>
      <c r="P42" s="171"/>
      <c r="Q42" s="171"/>
      <c r="R42" s="171"/>
      <c r="S42" s="171"/>
      <c r="T42" s="171"/>
      <c r="U42" s="172"/>
      <c r="V42" s="172"/>
      <c r="W42" s="172"/>
      <c r="X42" s="172"/>
      <c r="Y42" s="172"/>
      <c r="Z42" s="172"/>
      <c r="AA42" s="172"/>
    </row>
    <row r="43" spans="1:27" s="173" customFormat="1" ht="15.75" customHeight="1" x14ac:dyDescent="0.2">
      <c r="A43" s="174"/>
      <c r="B43" s="168" t="s">
        <v>59</v>
      </c>
      <c r="C43" s="169"/>
      <c r="D43" s="170"/>
      <c r="E43" s="170"/>
      <c r="F43" s="170"/>
      <c r="G43" s="170"/>
      <c r="H43" s="170"/>
      <c r="I43" s="169"/>
      <c r="J43" s="170"/>
      <c r="K43" s="170"/>
      <c r="L43" s="170"/>
      <c r="M43" s="170"/>
      <c r="N43" s="170"/>
      <c r="O43" s="171"/>
      <c r="P43" s="171"/>
      <c r="Q43" s="171"/>
      <c r="R43" s="171"/>
      <c r="S43" s="171"/>
      <c r="T43" s="171"/>
      <c r="U43" s="172"/>
      <c r="V43" s="172"/>
      <c r="W43" s="172"/>
      <c r="X43" s="172"/>
      <c r="Y43" s="172"/>
      <c r="Z43" s="172"/>
      <c r="AA43" s="172"/>
    </row>
    <row r="44" spans="1:27" s="173" customFormat="1" ht="15.75" customHeight="1" x14ac:dyDescent="0.2">
      <c r="A44" s="172"/>
      <c r="B44" s="172"/>
      <c r="C44" s="175"/>
      <c r="D44" s="172"/>
      <c r="E44" s="172"/>
      <c r="F44" s="172"/>
      <c r="G44" s="172"/>
      <c r="H44" s="172"/>
      <c r="I44" s="175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</row>
    <row r="45" spans="1:27" s="173" customFormat="1" ht="15.75" customHeight="1" x14ac:dyDescent="0.2">
      <c r="A45" s="172"/>
      <c r="B45" s="172"/>
      <c r="C45" s="175"/>
      <c r="D45" s="172"/>
      <c r="E45" s="172"/>
      <c r="F45" s="172"/>
      <c r="G45" s="172"/>
      <c r="H45" s="172"/>
      <c r="I45" s="175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</row>
    <row r="46" spans="1:27" s="173" customFormat="1" ht="15.75" customHeight="1" x14ac:dyDescent="0.2">
      <c r="A46" s="172"/>
      <c r="B46" s="172"/>
      <c r="C46" s="175"/>
      <c r="D46" s="172"/>
      <c r="E46" s="172"/>
      <c r="F46" s="172"/>
      <c r="G46" s="172"/>
      <c r="H46" s="172"/>
      <c r="I46" s="175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</row>
    <row r="47" spans="1:27" s="173" customFormat="1" ht="15.75" customHeight="1" x14ac:dyDescent="0.2">
      <c r="A47" s="172"/>
      <c r="B47" s="172"/>
      <c r="C47" s="175"/>
      <c r="D47" s="172"/>
      <c r="E47" s="172"/>
      <c r="F47" s="172"/>
      <c r="G47" s="172"/>
      <c r="H47" s="172"/>
      <c r="I47" s="175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</row>
    <row r="48" spans="1:27" s="173" customFormat="1" ht="15.75" customHeight="1" x14ac:dyDescent="0.2">
      <c r="A48" s="172"/>
      <c r="B48" s="172"/>
      <c r="C48" s="175"/>
      <c r="D48" s="172"/>
      <c r="E48" s="172"/>
      <c r="F48" s="172"/>
      <c r="G48" s="172"/>
      <c r="H48" s="172"/>
      <c r="I48" s="175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</row>
    <row r="49" spans="1:27" s="173" customFormat="1" ht="15.75" customHeight="1" x14ac:dyDescent="0.2">
      <c r="A49" s="172"/>
      <c r="B49" s="172"/>
      <c r="C49" s="175"/>
      <c r="D49" s="172"/>
      <c r="E49" s="172"/>
      <c r="F49" s="172"/>
      <c r="G49" s="172"/>
      <c r="H49" s="172"/>
      <c r="I49" s="175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</row>
    <row r="50" spans="1:27" s="173" customFormat="1" ht="15.75" customHeight="1" x14ac:dyDescent="0.2">
      <c r="A50" s="172"/>
      <c r="B50" s="172"/>
      <c r="C50" s="175"/>
      <c r="D50" s="172"/>
      <c r="E50" s="172"/>
      <c r="F50" s="172"/>
      <c r="G50" s="172"/>
      <c r="H50" s="172"/>
      <c r="I50" s="175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</row>
    <row r="51" spans="1:27" s="173" customFormat="1" ht="15.75" customHeight="1" x14ac:dyDescent="0.2">
      <c r="A51" s="172"/>
      <c r="B51" s="172"/>
      <c r="C51" s="175"/>
      <c r="D51" s="172"/>
      <c r="E51" s="172"/>
      <c r="F51" s="172"/>
      <c r="G51" s="172"/>
      <c r="H51" s="172"/>
      <c r="I51" s="175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</row>
    <row r="52" spans="1:27" s="173" customFormat="1" ht="15.75" customHeight="1" x14ac:dyDescent="0.2">
      <c r="A52" s="172"/>
      <c r="B52" s="172"/>
      <c r="C52" s="175"/>
      <c r="D52" s="172"/>
      <c r="E52" s="172"/>
      <c r="F52" s="172"/>
      <c r="G52" s="172"/>
      <c r="H52" s="172"/>
      <c r="I52" s="175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</row>
    <row r="53" spans="1:27" s="173" customFormat="1" ht="15.75" customHeight="1" x14ac:dyDescent="0.2">
      <c r="A53" s="172"/>
      <c r="B53" s="172"/>
      <c r="C53" s="175"/>
      <c r="D53" s="172"/>
      <c r="E53" s="172"/>
      <c r="F53" s="172"/>
      <c r="G53" s="172"/>
      <c r="H53" s="172"/>
      <c r="I53" s="175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</row>
    <row r="54" spans="1:27" s="173" customFormat="1" ht="15.75" customHeight="1" x14ac:dyDescent="0.2">
      <c r="A54" s="172"/>
      <c r="B54" s="172"/>
      <c r="C54" s="175"/>
      <c r="D54" s="172"/>
      <c r="E54" s="172"/>
      <c r="F54" s="172"/>
      <c r="G54" s="172"/>
      <c r="H54" s="172"/>
      <c r="I54" s="175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</row>
    <row r="55" spans="1:27" s="173" customFormat="1" ht="15.75" customHeight="1" x14ac:dyDescent="0.2">
      <c r="A55" s="172"/>
      <c r="B55" s="172"/>
      <c r="C55" s="175"/>
      <c r="D55" s="172"/>
      <c r="E55" s="172"/>
      <c r="F55" s="172"/>
      <c r="G55" s="172"/>
      <c r="H55" s="172"/>
      <c r="I55" s="175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</row>
    <row r="56" spans="1:27" s="173" customFormat="1" ht="15.75" customHeight="1" x14ac:dyDescent="0.2">
      <c r="A56" s="172"/>
      <c r="B56" s="172"/>
      <c r="C56" s="175"/>
      <c r="D56" s="172"/>
      <c r="E56" s="172"/>
      <c r="F56" s="172"/>
      <c r="G56" s="172"/>
      <c r="H56" s="172"/>
      <c r="I56" s="175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</row>
    <row r="57" spans="1:27" s="173" customFormat="1" ht="15.75" customHeight="1" x14ac:dyDescent="0.2">
      <c r="A57" s="172"/>
      <c r="B57" s="172"/>
      <c r="C57" s="175"/>
      <c r="D57" s="172"/>
      <c r="E57" s="172"/>
      <c r="F57" s="172"/>
      <c r="G57" s="172"/>
      <c r="H57" s="172"/>
      <c r="I57" s="175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</row>
    <row r="58" spans="1:27" s="173" customFormat="1" ht="15.75" customHeight="1" x14ac:dyDescent="0.2">
      <c r="A58" s="172"/>
      <c r="B58" s="172"/>
      <c r="C58" s="175"/>
      <c r="D58" s="172"/>
      <c r="E58" s="172"/>
      <c r="F58" s="172"/>
      <c r="G58" s="172"/>
      <c r="H58" s="172"/>
      <c r="I58" s="175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</row>
    <row r="59" spans="1:27" s="173" customFormat="1" ht="15.75" customHeight="1" x14ac:dyDescent="0.2">
      <c r="A59" s="172"/>
      <c r="B59" s="172"/>
      <c r="C59" s="175"/>
      <c r="D59" s="172"/>
      <c r="E59" s="172"/>
      <c r="F59" s="172"/>
      <c r="G59" s="172"/>
      <c r="H59" s="172"/>
      <c r="I59" s="175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</row>
    <row r="60" spans="1:27" s="173" customFormat="1" ht="15.75" customHeight="1" x14ac:dyDescent="0.2">
      <c r="A60" s="172"/>
      <c r="B60" s="172"/>
      <c r="C60" s="175"/>
      <c r="D60" s="172"/>
      <c r="E60" s="172"/>
      <c r="F60" s="172"/>
      <c r="G60" s="172"/>
      <c r="H60" s="172"/>
      <c r="I60" s="175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</row>
    <row r="61" spans="1:27" s="173" customFormat="1" ht="15.75" customHeight="1" x14ac:dyDescent="0.2">
      <c r="A61" s="172"/>
      <c r="B61" s="172"/>
      <c r="C61" s="175"/>
      <c r="D61" s="172"/>
      <c r="E61" s="172"/>
      <c r="F61" s="172"/>
      <c r="G61" s="172"/>
      <c r="H61" s="172"/>
      <c r="I61" s="175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</row>
    <row r="62" spans="1:27" s="173" customFormat="1" ht="15.75" customHeight="1" x14ac:dyDescent="0.2">
      <c r="A62" s="172"/>
      <c r="B62" s="172"/>
      <c r="C62" s="175"/>
      <c r="D62" s="172"/>
      <c r="E62" s="172"/>
      <c r="F62" s="172"/>
      <c r="G62" s="172"/>
      <c r="H62" s="172"/>
      <c r="I62" s="175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</row>
    <row r="63" spans="1:27" s="173" customFormat="1" ht="15.75" customHeight="1" x14ac:dyDescent="0.2">
      <c r="A63" s="172"/>
      <c r="B63" s="172"/>
      <c r="C63" s="175"/>
      <c r="D63" s="172"/>
      <c r="E63" s="172"/>
      <c r="F63" s="172"/>
      <c r="G63" s="172"/>
      <c r="H63" s="172"/>
      <c r="I63" s="175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</row>
    <row r="64" spans="1:27" s="173" customFormat="1" ht="15.75" customHeight="1" x14ac:dyDescent="0.2">
      <c r="A64" s="172"/>
      <c r="B64" s="172"/>
      <c r="C64" s="175"/>
      <c r="D64" s="172"/>
      <c r="E64" s="172"/>
      <c r="F64" s="172"/>
      <c r="G64" s="172"/>
      <c r="H64" s="172"/>
      <c r="I64" s="175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</row>
    <row r="65" spans="1:27" s="173" customFormat="1" ht="15.75" customHeight="1" x14ac:dyDescent="0.2">
      <c r="A65" s="172"/>
      <c r="B65" s="172"/>
      <c r="C65" s="175"/>
      <c r="D65" s="172"/>
      <c r="E65" s="172"/>
      <c r="F65" s="172"/>
      <c r="G65" s="172"/>
      <c r="H65" s="172"/>
      <c r="I65" s="175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</row>
    <row r="66" spans="1:27" s="173" customFormat="1" ht="15.75" customHeight="1" x14ac:dyDescent="0.2">
      <c r="A66" s="172"/>
      <c r="B66" s="172"/>
      <c r="C66" s="175"/>
      <c r="D66" s="172"/>
      <c r="E66" s="172"/>
      <c r="F66" s="172"/>
      <c r="G66" s="172"/>
      <c r="H66" s="172"/>
      <c r="I66" s="175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</row>
    <row r="67" spans="1:27" s="173" customFormat="1" ht="15.75" customHeight="1" x14ac:dyDescent="0.2">
      <c r="A67" s="172"/>
      <c r="B67" s="172"/>
      <c r="C67" s="175"/>
      <c r="D67" s="172"/>
      <c r="E67" s="172"/>
      <c r="F67" s="172"/>
      <c r="G67" s="172"/>
      <c r="H67" s="172"/>
      <c r="I67" s="175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</row>
    <row r="68" spans="1:27" s="173" customFormat="1" ht="15.75" customHeight="1" x14ac:dyDescent="0.2">
      <c r="A68" s="172"/>
      <c r="B68" s="172"/>
      <c r="C68" s="175"/>
      <c r="D68" s="172"/>
      <c r="E68" s="172"/>
      <c r="F68" s="172"/>
      <c r="G68" s="172"/>
      <c r="H68" s="172"/>
      <c r="I68" s="175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</row>
    <row r="69" spans="1:27" s="173" customFormat="1" ht="15.75" customHeight="1" x14ac:dyDescent="0.2">
      <c r="A69" s="172"/>
      <c r="B69" s="172"/>
      <c r="C69" s="175"/>
      <c r="D69" s="172"/>
      <c r="E69" s="172"/>
      <c r="F69" s="172"/>
      <c r="G69" s="172"/>
      <c r="H69" s="172"/>
      <c r="I69" s="175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</row>
    <row r="70" spans="1:27" s="173" customFormat="1" ht="15.75" customHeight="1" x14ac:dyDescent="0.2">
      <c r="A70" s="172"/>
      <c r="B70" s="172"/>
      <c r="C70" s="175"/>
      <c r="D70" s="172"/>
      <c r="E70" s="172"/>
      <c r="F70" s="172"/>
      <c r="G70" s="172"/>
      <c r="H70" s="172"/>
      <c r="I70" s="175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</row>
    <row r="71" spans="1:27" s="173" customFormat="1" ht="15.75" customHeight="1" x14ac:dyDescent="0.2">
      <c r="A71" s="172"/>
      <c r="B71" s="172"/>
      <c r="C71" s="175"/>
      <c r="D71" s="172"/>
      <c r="E71" s="172"/>
      <c r="F71" s="172"/>
      <c r="G71" s="172"/>
      <c r="H71" s="172"/>
      <c r="I71" s="175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</row>
    <row r="72" spans="1:27" s="173" customFormat="1" ht="15.75" customHeight="1" x14ac:dyDescent="0.2">
      <c r="A72" s="172"/>
      <c r="B72" s="172"/>
      <c r="C72" s="175"/>
      <c r="D72" s="172"/>
      <c r="E72" s="172"/>
      <c r="F72" s="172"/>
      <c r="G72" s="172"/>
      <c r="H72" s="172"/>
      <c r="I72" s="175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</row>
    <row r="73" spans="1:27" s="173" customFormat="1" ht="15.75" customHeight="1" x14ac:dyDescent="0.2">
      <c r="A73" s="172"/>
      <c r="B73" s="172"/>
      <c r="C73" s="175"/>
      <c r="D73" s="172"/>
      <c r="E73" s="172"/>
      <c r="F73" s="172"/>
      <c r="G73" s="172"/>
      <c r="H73" s="172"/>
      <c r="I73" s="175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</row>
    <row r="74" spans="1:27" s="173" customFormat="1" ht="15.75" customHeight="1" x14ac:dyDescent="0.2">
      <c r="A74" s="172"/>
      <c r="B74" s="172"/>
      <c r="C74" s="175"/>
      <c r="D74" s="172"/>
      <c r="E74" s="172"/>
      <c r="F74" s="172"/>
      <c r="G74" s="172"/>
      <c r="H74" s="172"/>
      <c r="I74" s="175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</row>
    <row r="75" spans="1:27" s="173" customFormat="1" ht="15.75" customHeight="1" x14ac:dyDescent="0.2">
      <c r="A75" s="172"/>
      <c r="B75" s="172"/>
      <c r="C75" s="175"/>
      <c r="D75" s="172"/>
      <c r="E75" s="172"/>
      <c r="F75" s="172"/>
      <c r="G75" s="172"/>
      <c r="H75" s="172"/>
      <c r="I75" s="175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</row>
    <row r="76" spans="1:27" s="173" customFormat="1" ht="15.75" customHeight="1" x14ac:dyDescent="0.2">
      <c r="A76" s="172"/>
      <c r="B76" s="172"/>
      <c r="C76" s="175"/>
      <c r="D76" s="172"/>
      <c r="E76" s="172"/>
      <c r="F76" s="172"/>
      <c r="G76" s="172"/>
      <c r="H76" s="172"/>
      <c r="I76" s="175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</row>
    <row r="77" spans="1:27" s="173" customFormat="1" ht="15.75" customHeight="1" x14ac:dyDescent="0.2">
      <c r="A77" s="172"/>
      <c r="B77" s="172"/>
      <c r="C77" s="175"/>
      <c r="D77" s="172"/>
      <c r="E77" s="172"/>
      <c r="F77" s="172"/>
      <c r="G77" s="172"/>
      <c r="H77" s="172"/>
      <c r="I77" s="175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</row>
    <row r="78" spans="1:27" s="173" customFormat="1" ht="15.75" customHeight="1" x14ac:dyDescent="0.2">
      <c r="A78" s="172"/>
      <c r="B78" s="172"/>
      <c r="C78" s="175"/>
      <c r="D78" s="172"/>
      <c r="E78" s="172"/>
      <c r="F78" s="172"/>
      <c r="G78" s="172"/>
      <c r="H78" s="172"/>
      <c r="I78" s="175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</row>
    <row r="79" spans="1:27" s="173" customFormat="1" ht="15.75" customHeight="1" x14ac:dyDescent="0.2">
      <c r="A79" s="172"/>
      <c r="B79" s="172"/>
      <c r="C79" s="175"/>
      <c r="D79" s="172"/>
      <c r="E79" s="172"/>
      <c r="F79" s="172"/>
      <c r="G79" s="172"/>
      <c r="H79" s="172"/>
      <c r="I79" s="175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</row>
    <row r="80" spans="1:27" s="173" customFormat="1" ht="15.75" customHeight="1" x14ac:dyDescent="0.2">
      <c r="A80" s="172"/>
      <c r="B80" s="172"/>
      <c r="C80" s="175"/>
      <c r="D80" s="172"/>
      <c r="E80" s="172"/>
      <c r="F80" s="172"/>
      <c r="G80" s="172"/>
      <c r="H80" s="172"/>
      <c r="I80" s="175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</row>
    <row r="81" spans="1:27" s="173" customFormat="1" ht="15.75" customHeight="1" x14ac:dyDescent="0.2">
      <c r="A81" s="172"/>
      <c r="B81" s="172"/>
      <c r="C81" s="175"/>
      <c r="D81" s="172"/>
      <c r="E81" s="172"/>
      <c r="F81" s="172"/>
      <c r="G81" s="172"/>
      <c r="H81" s="172"/>
      <c r="I81" s="175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</row>
    <row r="82" spans="1:27" s="173" customFormat="1" ht="15.75" customHeight="1" x14ac:dyDescent="0.2">
      <c r="A82" s="172"/>
      <c r="B82" s="172"/>
      <c r="C82" s="175"/>
      <c r="D82" s="172"/>
      <c r="E82" s="172"/>
      <c r="F82" s="172"/>
      <c r="G82" s="172"/>
      <c r="H82" s="172"/>
      <c r="I82" s="175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</row>
    <row r="83" spans="1:27" s="173" customFormat="1" ht="15.75" customHeight="1" x14ac:dyDescent="0.2">
      <c r="A83" s="172"/>
      <c r="B83" s="172"/>
      <c r="C83" s="175"/>
      <c r="D83" s="172"/>
      <c r="E83" s="172"/>
      <c r="F83" s="172"/>
      <c r="G83" s="172"/>
      <c r="H83" s="172"/>
      <c r="I83" s="175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</row>
    <row r="84" spans="1:27" s="173" customFormat="1" ht="15.75" customHeight="1" x14ac:dyDescent="0.2">
      <c r="A84" s="172"/>
      <c r="B84" s="172"/>
      <c r="C84" s="175"/>
      <c r="D84" s="172"/>
      <c r="E84" s="172"/>
      <c r="F84" s="172"/>
      <c r="G84" s="172"/>
      <c r="H84" s="172"/>
      <c r="I84" s="175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</row>
    <row r="85" spans="1:27" s="173" customFormat="1" ht="15.75" customHeight="1" x14ac:dyDescent="0.2">
      <c r="A85" s="172"/>
      <c r="B85" s="172"/>
      <c r="C85" s="175"/>
      <c r="D85" s="172"/>
      <c r="E85" s="172"/>
      <c r="F85" s="172"/>
      <c r="G85" s="172"/>
      <c r="H85" s="172"/>
      <c r="I85" s="175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</row>
    <row r="86" spans="1:27" s="173" customFormat="1" ht="15.75" customHeight="1" x14ac:dyDescent="0.2">
      <c r="A86" s="172"/>
      <c r="B86" s="172"/>
      <c r="C86" s="175"/>
      <c r="D86" s="172"/>
      <c r="E86" s="172"/>
      <c r="F86" s="172"/>
      <c r="G86" s="172"/>
      <c r="H86" s="172"/>
      <c r="I86" s="175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</row>
    <row r="87" spans="1:27" s="173" customFormat="1" ht="15.75" customHeight="1" x14ac:dyDescent="0.2">
      <c r="A87" s="172"/>
      <c r="B87" s="172"/>
      <c r="C87" s="175"/>
      <c r="D87" s="172"/>
      <c r="E87" s="172"/>
      <c r="F87" s="172"/>
      <c r="G87" s="172"/>
      <c r="H87" s="172"/>
      <c r="I87" s="175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</row>
    <row r="88" spans="1:27" s="173" customFormat="1" ht="15.75" customHeight="1" x14ac:dyDescent="0.2">
      <c r="A88" s="172"/>
      <c r="B88" s="172"/>
      <c r="C88" s="175"/>
      <c r="D88" s="172"/>
      <c r="E88" s="172"/>
      <c r="F88" s="172"/>
      <c r="G88" s="172"/>
      <c r="H88" s="172"/>
      <c r="I88" s="175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</row>
    <row r="89" spans="1:27" s="173" customFormat="1" ht="15.75" customHeight="1" x14ac:dyDescent="0.2">
      <c r="A89" s="172"/>
      <c r="B89" s="172"/>
      <c r="C89" s="175"/>
      <c r="D89" s="172"/>
      <c r="E89" s="172"/>
      <c r="F89" s="172"/>
      <c r="G89" s="172"/>
      <c r="H89" s="172"/>
      <c r="I89" s="175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</row>
    <row r="90" spans="1:27" s="173" customFormat="1" ht="15.75" customHeight="1" x14ac:dyDescent="0.2">
      <c r="A90" s="172"/>
      <c r="B90" s="172"/>
      <c r="C90" s="175"/>
      <c r="D90" s="172"/>
      <c r="E90" s="172"/>
      <c r="F90" s="172"/>
      <c r="G90" s="172"/>
      <c r="H90" s="172"/>
      <c r="I90" s="175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</row>
    <row r="91" spans="1:27" s="173" customFormat="1" ht="15.75" customHeight="1" x14ac:dyDescent="0.2">
      <c r="A91" s="172"/>
      <c r="B91" s="172"/>
      <c r="C91" s="175"/>
      <c r="D91" s="172"/>
      <c r="E91" s="172"/>
      <c r="F91" s="172"/>
      <c r="G91" s="172"/>
      <c r="H91" s="172"/>
      <c r="I91" s="175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</row>
    <row r="92" spans="1:27" s="173" customFormat="1" ht="15.75" customHeight="1" x14ac:dyDescent="0.2">
      <c r="A92" s="172"/>
      <c r="B92" s="172"/>
      <c r="C92" s="175"/>
      <c r="D92" s="172"/>
      <c r="E92" s="172"/>
      <c r="F92" s="172"/>
      <c r="G92" s="172"/>
      <c r="H92" s="172"/>
      <c r="I92" s="175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</row>
    <row r="93" spans="1:27" s="173" customFormat="1" ht="15.75" customHeight="1" x14ac:dyDescent="0.2">
      <c r="A93" s="172"/>
      <c r="B93" s="172"/>
      <c r="C93" s="175"/>
      <c r="D93" s="172"/>
      <c r="E93" s="172"/>
      <c r="F93" s="172"/>
      <c r="G93" s="172"/>
      <c r="H93" s="172"/>
      <c r="I93" s="175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</row>
    <row r="94" spans="1:27" s="173" customFormat="1" ht="15.75" customHeight="1" x14ac:dyDescent="0.2">
      <c r="A94" s="172"/>
      <c r="B94" s="172"/>
      <c r="C94" s="175"/>
      <c r="D94" s="172"/>
      <c r="E94" s="172"/>
      <c r="F94" s="172"/>
      <c r="G94" s="172"/>
      <c r="H94" s="172"/>
      <c r="I94" s="175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</row>
    <row r="95" spans="1:27" s="173" customFormat="1" ht="15.75" customHeight="1" x14ac:dyDescent="0.2">
      <c r="A95" s="172"/>
      <c r="B95" s="172"/>
      <c r="C95" s="175"/>
      <c r="D95" s="172"/>
      <c r="E95" s="172"/>
      <c r="F95" s="172"/>
      <c r="G95" s="172"/>
      <c r="H95" s="172"/>
      <c r="I95" s="175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</row>
    <row r="96" spans="1:27" s="173" customFormat="1" ht="15.75" customHeight="1" x14ac:dyDescent="0.2">
      <c r="A96" s="172"/>
      <c r="B96" s="172"/>
      <c r="C96" s="175"/>
      <c r="D96" s="172"/>
      <c r="E96" s="172"/>
      <c r="F96" s="172"/>
      <c r="G96" s="172"/>
      <c r="H96" s="172"/>
      <c r="I96" s="175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</row>
    <row r="97" spans="1:27" s="173" customFormat="1" ht="15.75" customHeight="1" x14ac:dyDescent="0.2">
      <c r="A97" s="172"/>
      <c r="B97" s="172"/>
      <c r="C97" s="175"/>
      <c r="D97" s="172"/>
      <c r="E97" s="172"/>
      <c r="F97" s="172"/>
      <c r="G97" s="172"/>
      <c r="H97" s="172"/>
      <c r="I97" s="175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</row>
    <row r="98" spans="1:27" s="173" customFormat="1" ht="15.75" customHeight="1" x14ac:dyDescent="0.2">
      <c r="A98" s="172"/>
      <c r="B98" s="172"/>
      <c r="C98" s="175"/>
      <c r="D98" s="172"/>
      <c r="E98" s="172"/>
      <c r="F98" s="172"/>
      <c r="G98" s="172"/>
      <c r="H98" s="172"/>
      <c r="I98" s="175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</row>
    <row r="99" spans="1:27" s="173" customFormat="1" ht="15.75" customHeight="1" x14ac:dyDescent="0.2">
      <c r="A99" s="172"/>
      <c r="B99" s="172"/>
      <c r="C99" s="175"/>
      <c r="D99" s="172"/>
      <c r="E99" s="172"/>
      <c r="F99" s="172"/>
      <c r="G99" s="172"/>
      <c r="H99" s="172"/>
      <c r="I99" s="175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</row>
    <row r="100" spans="1:27" s="173" customFormat="1" ht="15.75" customHeight="1" x14ac:dyDescent="0.2">
      <c r="A100" s="172"/>
      <c r="B100" s="172"/>
      <c r="C100" s="175"/>
      <c r="D100" s="172"/>
      <c r="E100" s="172"/>
      <c r="F100" s="172"/>
      <c r="G100" s="172"/>
      <c r="H100" s="172"/>
      <c r="I100" s="175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</row>
    <row r="101" spans="1:27" s="173" customFormat="1" ht="15.75" customHeight="1" x14ac:dyDescent="0.2">
      <c r="A101" s="172"/>
      <c r="B101" s="172"/>
      <c r="C101" s="175"/>
      <c r="D101" s="172"/>
      <c r="E101" s="172"/>
      <c r="F101" s="172"/>
      <c r="G101" s="172"/>
      <c r="H101" s="172"/>
      <c r="I101" s="175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</row>
    <row r="102" spans="1:27" s="173" customFormat="1" ht="15.75" customHeight="1" x14ac:dyDescent="0.2">
      <c r="A102" s="172"/>
      <c r="B102" s="172"/>
      <c r="C102" s="175"/>
      <c r="D102" s="172"/>
      <c r="E102" s="172"/>
      <c r="F102" s="172"/>
      <c r="G102" s="172"/>
      <c r="H102" s="172"/>
      <c r="I102" s="175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</row>
    <row r="103" spans="1:27" s="173" customFormat="1" ht="15.75" customHeight="1" x14ac:dyDescent="0.2">
      <c r="A103" s="172"/>
      <c r="B103" s="172"/>
      <c r="C103" s="175"/>
      <c r="D103" s="172"/>
      <c r="E103" s="172"/>
      <c r="F103" s="172"/>
      <c r="G103" s="172"/>
      <c r="H103" s="172"/>
      <c r="I103" s="175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</row>
    <row r="104" spans="1:27" s="173" customFormat="1" ht="15.75" customHeight="1" x14ac:dyDescent="0.2">
      <c r="A104" s="172"/>
      <c r="B104" s="172"/>
      <c r="C104" s="175"/>
      <c r="D104" s="172"/>
      <c r="E104" s="172"/>
      <c r="F104" s="172"/>
      <c r="G104" s="172"/>
      <c r="H104" s="172"/>
      <c r="I104" s="175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</row>
    <row r="105" spans="1:27" s="173" customFormat="1" ht="15.75" customHeight="1" x14ac:dyDescent="0.2">
      <c r="A105" s="172"/>
      <c r="B105" s="172"/>
      <c r="C105" s="175"/>
      <c r="D105" s="172"/>
      <c r="E105" s="172"/>
      <c r="F105" s="172"/>
      <c r="G105" s="172"/>
      <c r="H105" s="172"/>
      <c r="I105" s="175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</row>
    <row r="106" spans="1:27" s="173" customFormat="1" ht="15.75" customHeight="1" x14ac:dyDescent="0.2">
      <c r="A106" s="172"/>
      <c r="B106" s="172"/>
      <c r="C106" s="175"/>
      <c r="D106" s="172"/>
      <c r="E106" s="172"/>
      <c r="F106" s="172"/>
      <c r="G106" s="172"/>
      <c r="H106" s="172"/>
      <c r="I106" s="175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</row>
    <row r="107" spans="1:27" s="173" customFormat="1" ht="15.75" customHeight="1" x14ac:dyDescent="0.2">
      <c r="A107" s="172"/>
      <c r="B107" s="172"/>
      <c r="C107" s="175"/>
      <c r="D107" s="172"/>
      <c r="E107" s="172"/>
      <c r="F107" s="172"/>
      <c r="G107" s="172"/>
      <c r="H107" s="172"/>
      <c r="I107" s="175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</row>
    <row r="108" spans="1:27" s="173" customFormat="1" ht="15.75" customHeight="1" x14ac:dyDescent="0.2">
      <c r="A108" s="172"/>
      <c r="B108" s="172"/>
      <c r="C108" s="175"/>
      <c r="D108" s="172"/>
      <c r="E108" s="172"/>
      <c r="F108" s="172"/>
      <c r="G108" s="172"/>
      <c r="H108" s="172"/>
      <c r="I108" s="175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</row>
    <row r="109" spans="1:27" s="173" customFormat="1" ht="15.75" customHeight="1" x14ac:dyDescent="0.2">
      <c r="A109" s="172"/>
      <c r="B109" s="172"/>
      <c r="C109" s="175"/>
      <c r="D109" s="172"/>
      <c r="E109" s="172"/>
      <c r="F109" s="172"/>
      <c r="G109" s="172"/>
      <c r="H109" s="172"/>
      <c r="I109" s="175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</row>
    <row r="110" spans="1:27" s="173" customFormat="1" ht="15.75" customHeight="1" x14ac:dyDescent="0.2">
      <c r="A110" s="172"/>
      <c r="B110" s="172"/>
      <c r="C110" s="175"/>
      <c r="D110" s="172"/>
      <c r="E110" s="172"/>
      <c r="F110" s="172"/>
      <c r="G110" s="172"/>
      <c r="H110" s="172"/>
      <c r="I110" s="175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</row>
    <row r="111" spans="1:27" s="173" customFormat="1" ht="15.75" customHeight="1" x14ac:dyDescent="0.2">
      <c r="A111" s="172"/>
      <c r="B111" s="172"/>
      <c r="C111" s="175"/>
      <c r="D111" s="172"/>
      <c r="E111" s="172"/>
      <c r="F111" s="172"/>
      <c r="G111" s="172"/>
      <c r="H111" s="172"/>
      <c r="I111" s="175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</row>
    <row r="112" spans="1:27" s="173" customFormat="1" ht="15.75" customHeight="1" x14ac:dyDescent="0.2">
      <c r="A112" s="172"/>
      <c r="B112" s="172"/>
      <c r="C112" s="175"/>
      <c r="D112" s="172"/>
      <c r="E112" s="172"/>
      <c r="F112" s="172"/>
      <c r="G112" s="172"/>
      <c r="H112" s="172"/>
      <c r="I112" s="175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</row>
    <row r="113" spans="1:27" s="173" customFormat="1" ht="15.75" customHeight="1" x14ac:dyDescent="0.2">
      <c r="A113" s="172"/>
      <c r="B113" s="172"/>
      <c r="C113" s="175"/>
      <c r="D113" s="172"/>
      <c r="E113" s="172"/>
      <c r="F113" s="172"/>
      <c r="G113" s="172"/>
      <c r="H113" s="172"/>
      <c r="I113" s="175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</row>
    <row r="114" spans="1:27" s="173" customFormat="1" ht="15.75" customHeight="1" x14ac:dyDescent="0.2">
      <c r="A114" s="172"/>
      <c r="B114" s="172"/>
      <c r="C114" s="175"/>
      <c r="D114" s="172"/>
      <c r="E114" s="172"/>
      <c r="F114" s="172"/>
      <c r="G114" s="172"/>
      <c r="H114" s="172"/>
      <c r="I114" s="175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</row>
    <row r="115" spans="1:27" s="173" customFormat="1" ht="15.75" customHeight="1" x14ac:dyDescent="0.2">
      <c r="A115" s="172"/>
      <c r="B115" s="172"/>
      <c r="C115" s="175"/>
      <c r="D115" s="172"/>
      <c r="E115" s="172"/>
      <c r="F115" s="172"/>
      <c r="G115" s="172"/>
      <c r="H115" s="172"/>
      <c r="I115" s="175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</row>
    <row r="116" spans="1:27" s="173" customFormat="1" ht="15.75" customHeight="1" x14ac:dyDescent="0.2">
      <c r="A116" s="172"/>
      <c r="B116" s="172"/>
      <c r="C116" s="175"/>
      <c r="D116" s="172"/>
      <c r="E116" s="172"/>
      <c r="F116" s="172"/>
      <c r="G116" s="172"/>
      <c r="H116" s="172"/>
      <c r="I116" s="175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</row>
    <row r="117" spans="1:27" s="173" customFormat="1" ht="15.75" customHeight="1" x14ac:dyDescent="0.2">
      <c r="A117" s="172"/>
      <c r="B117" s="172"/>
      <c r="C117" s="175"/>
      <c r="D117" s="172"/>
      <c r="E117" s="172"/>
      <c r="F117" s="172"/>
      <c r="G117" s="172"/>
      <c r="H117" s="172"/>
      <c r="I117" s="175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</row>
    <row r="118" spans="1:27" s="173" customFormat="1" ht="15.75" customHeight="1" x14ac:dyDescent="0.2">
      <c r="A118" s="172"/>
      <c r="B118" s="172"/>
      <c r="C118" s="175"/>
      <c r="D118" s="172"/>
      <c r="E118" s="172"/>
      <c r="F118" s="172"/>
      <c r="G118" s="172"/>
      <c r="H118" s="172"/>
      <c r="I118" s="175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</row>
    <row r="119" spans="1:27" s="173" customFormat="1" ht="15.75" customHeight="1" x14ac:dyDescent="0.2">
      <c r="A119" s="172"/>
      <c r="B119" s="172"/>
      <c r="C119" s="175"/>
      <c r="D119" s="172"/>
      <c r="E119" s="172"/>
      <c r="F119" s="172"/>
      <c r="G119" s="172"/>
      <c r="H119" s="172"/>
      <c r="I119" s="175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</row>
    <row r="120" spans="1:27" s="173" customFormat="1" ht="15.75" customHeight="1" x14ac:dyDescent="0.2">
      <c r="A120" s="172"/>
      <c r="B120" s="172"/>
      <c r="C120" s="175"/>
      <c r="D120" s="172"/>
      <c r="E120" s="172"/>
      <c r="F120" s="172"/>
      <c r="G120" s="172"/>
      <c r="H120" s="172"/>
      <c r="I120" s="175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</row>
    <row r="121" spans="1:27" s="173" customFormat="1" ht="15.75" customHeight="1" x14ac:dyDescent="0.2">
      <c r="A121" s="172"/>
      <c r="B121" s="172"/>
      <c r="C121" s="175"/>
      <c r="D121" s="172"/>
      <c r="E121" s="172"/>
      <c r="F121" s="172"/>
      <c r="G121" s="172"/>
      <c r="H121" s="172"/>
      <c r="I121" s="175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</row>
    <row r="122" spans="1:27" s="173" customFormat="1" ht="15.75" customHeight="1" x14ac:dyDescent="0.2">
      <c r="A122" s="172"/>
      <c r="B122" s="172"/>
      <c r="C122" s="175"/>
      <c r="D122" s="172"/>
      <c r="E122" s="172"/>
      <c r="F122" s="172"/>
      <c r="G122" s="172"/>
      <c r="H122" s="172"/>
      <c r="I122" s="175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</row>
    <row r="123" spans="1:27" s="173" customFormat="1" ht="15.75" customHeight="1" x14ac:dyDescent="0.2">
      <c r="A123" s="172"/>
      <c r="B123" s="172"/>
      <c r="C123" s="175"/>
      <c r="D123" s="172"/>
      <c r="E123" s="172"/>
      <c r="F123" s="172"/>
      <c r="G123" s="172"/>
      <c r="H123" s="172"/>
      <c r="I123" s="175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</row>
    <row r="124" spans="1:27" s="173" customFormat="1" ht="15.75" customHeight="1" x14ac:dyDescent="0.2">
      <c r="A124" s="172"/>
      <c r="B124" s="172"/>
      <c r="C124" s="175"/>
      <c r="D124" s="172"/>
      <c r="E124" s="172"/>
      <c r="F124" s="172"/>
      <c r="G124" s="172"/>
      <c r="H124" s="172"/>
      <c r="I124" s="175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</row>
    <row r="125" spans="1:27" s="173" customFormat="1" ht="15.75" customHeight="1" x14ac:dyDescent="0.2">
      <c r="A125" s="172"/>
      <c r="B125" s="172"/>
      <c r="C125" s="175"/>
      <c r="D125" s="172"/>
      <c r="E125" s="172"/>
      <c r="F125" s="172"/>
      <c r="G125" s="172"/>
      <c r="H125" s="172"/>
      <c r="I125" s="175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</row>
    <row r="126" spans="1:27" s="173" customFormat="1" ht="15.75" customHeight="1" x14ac:dyDescent="0.2">
      <c r="A126" s="172"/>
      <c r="B126" s="172"/>
      <c r="C126" s="175"/>
      <c r="D126" s="172"/>
      <c r="E126" s="172"/>
      <c r="F126" s="172"/>
      <c r="G126" s="172"/>
      <c r="H126" s="172"/>
      <c r="I126" s="175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</row>
    <row r="127" spans="1:27" s="173" customFormat="1" ht="15.75" customHeight="1" x14ac:dyDescent="0.2">
      <c r="A127" s="172"/>
      <c r="B127" s="172"/>
      <c r="C127" s="175"/>
      <c r="D127" s="172"/>
      <c r="E127" s="172"/>
      <c r="F127" s="172"/>
      <c r="G127" s="172"/>
      <c r="H127" s="172"/>
      <c r="I127" s="175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</row>
    <row r="128" spans="1:27" s="173" customFormat="1" ht="15.75" customHeight="1" x14ac:dyDescent="0.2">
      <c r="A128" s="172"/>
      <c r="B128" s="172"/>
      <c r="C128" s="175"/>
      <c r="D128" s="172"/>
      <c r="E128" s="172"/>
      <c r="F128" s="172"/>
      <c r="G128" s="172"/>
      <c r="H128" s="172"/>
      <c r="I128" s="175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</row>
    <row r="129" spans="1:27" s="173" customFormat="1" ht="15.75" customHeight="1" x14ac:dyDescent="0.2">
      <c r="A129" s="172"/>
      <c r="B129" s="172"/>
      <c r="C129" s="175"/>
      <c r="D129" s="172"/>
      <c r="E129" s="172"/>
      <c r="F129" s="172"/>
      <c r="G129" s="172"/>
      <c r="H129" s="172"/>
      <c r="I129" s="175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</row>
    <row r="130" spans="1:27" s="173" customFormat="1" ht="15.75" customHeight="1" x14ac:dyDescent="0.2">
      <c r="A130" s="172"/>
      <c r="B130" s="172"/>
      <c r="C130" s="175"/>
      <c r="D130" s="172"/>
      <c r="E130" s="172"/>
      <c r="F130" s="172"/>
      <c r="G130" s="172"/>
      <c r="H130" s="172"/>
      <c r="I130" s="175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</row>
    <row r="131" spans="1:27" s="173" customFormat="1" ht="15.75" customHeight="1" x14ac:dyDescent="0.2">
      <c r="A131" s="172"/>
      <c r="B131" s="172"/>
      <c r="C131" s="175"/>
      <c r="D131" s="172"/>
      <c r="E131" s="172"/>
      <c r="F131" s="172"/>
      <c r="G131" s="172"/>
      <c r="H131" s="172"/>
      <c r="I131" s="175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</row>
    <row r="132" spans="1:27" s="173" customFormat="1" ht="15.75" customHeight="1" x14ac:dyDescent="0.2">
      <c r="A132" s="172"/>
      <c r="B132" s="172"/>
      <c r="C132" s="175"/>
      <c r="D132" s="172"/>
      <c r="E132" s="172"/>
      <c r="F132" s="172"/>
      <c r="G132" s="172"/>
      <c r="H132" s="172"/>
      <c r="I132" s="175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</row>
    <row r="133" spans="1:27" s="173" customFormat="1" ht="15.75" customHeight="1" x14ac:dyDescent="0.2">
      <c r="A133" s="172"/>
      <c r="B133" s="172"/>
      <c r="C133" s="175"/>
      <c r="D133" s="172"/>
      <c r="E133" s="172"/>
      <c r="F133" s="172"/>
      <c r="G133" s="172"/>
      <c r="H133" s="172"/>
      <c r="I133" s="175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</row>
    <row r="134" spans="1:27" s="173" customFormat="1" ht="15.75" customHeight="1" x14ac:dyDescent="0.2">
      <c r="A134" s="172"/>
      <c r="B134" s="172"/>
      <c r="C134" s="175"/>
      <c r="D134" s="172"/>
      <c r="E134" s="172"/>
      <c r="F134" s="172"/>
      <c r="G134" s="172"/>
      <c r="H134" s="172"/>
      <c r="I134" s="175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</row>
    <row r="135" spans="1:27" s="173" customFormat="1" ht="15.75" customHeight="1" x14ac:dyDescent="0.2">
      <c r="A135" s="172"/>
      <c r="B135" s="172"/>
      <c r="C135" s="175"/>
      <c r="D135" s="172"/>
      <c r="E135" s="172"/>
      <c r="F135" s="172"/>
      <c r="G135" s="172"/>
      <c r="H135" s="172"/>
      <c r="I135" s="175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</row>
    <row r="136" spans="1:27" s="173" customFormat="1" ht="15.75" customHeight="1" x14ac:dyDescent="0.2">
      <c r="A136" s="172"/>
      <c r="B136" s="172"/>
      <c r="C136" s="175"/>
      <c r="D136" s="172"/>
      <c r="E136" s="172"/>
      <c r="F136" s="172"/>
      <c r="G136" s="172"/>
      <c r="H136" s="172"/>
      <c r="I136" s="175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</row>
    <row r="137" spans="1:27" s="173" customFormat="1" ht="15.75" customHeight="1" x14ac:dyDescent="0.2">
      <c r="A137" s="172"/>
      <c r="B137" s="172"/>
      <c r="C137" s="175"/>
      <c r="D137" s="172"/>
      <c r="E137" s="172"/>
      <c r="F137" s="172"/>
      <c r="G137" s="172"/>
      <c r="H137" s="172"/>
      <c r="I137" s="175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</row>
    <row r="138" spans="1:27" s="173" customFormat="1" ht="15.75" customHeight="1" x14ac:dyDescent="0.2">
      <c r="A138" s="172"/>
      <c r="B138" s="172"/>
      <c r="C138" s="175"/>
      <c r="D138" s="172"/>
      <c r="E138" s="172"/>
      <c r="F138" s="172"/>
      <c r="G138" s="172"/>
      <c r="H138" s="172"/>
      <c r="I138" s="175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</row>
    <row r="139" spans="1:27" s="173" customFormat="1" ht="15.75" customHeight="1" x14ac:dyDescent="0.2">
      <c r="A139" s="172"/>
      <c r="B139" s="172"/>
      <c r="C139" s="175"/>
      <c r="D139" s="172"/>
      <c r="E139" s="172"/>
      <c r="F139" s="172"/>
      <c r="G139" s="172"/>
      <c r="H139" s="172"/>
      <c r="I139" s="175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</row>
    <row r="140" spans="1:27" s="173" customFormat="1" ht="15.75" customHeight="1" x14ac:dyDescent="0.2">
      <c r="A140" s="172"/>
      <c r="B140" s="172"/>
      <c r="C140" s="175"/>
      <c r="D140" s="172"/>
      <c r="E140" s="172"/>
      <c r="F140" s="172"/>
      <c r="G140" s="172"/>
      <c r="H140" s="172"/>
      <c r="I140" s="175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</row>
    <row r="141" spans="1:27" s="173" customFormat="1" ht="15.75" customHeight="1" x14ac:dyDescent="0.2">
      <c r="A141" s="172"/>
      <c r="B141" s="172"/>
      <c r="C141" s="175"/>
      <c r="D141" s="172"/>
      <c r="E141" s="172"/>
      <c r="F141" s="172"/>
      <c r="G141" s="172"/>
      <c r="H141" s="172"/>
      <c r="I141" s="175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</row>
    <row r="142" spans="1:27" s="173" customFormat="1" ht="15.75" customHeight="1" x14ac:dyDescent="0.2">
      <c r="A142" s="172"/>
      <c r="B142" s="172"/>
      <c r="C142" s="175"/>
      <c r="D142" s="172"/>
      <c r="E142" s="172"/>
      <c r="F142" s="172"/>
      <c r="G142" s="172"/>
      <c r="H142" s="172"/>
      <c r="I142" s="175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</row>
    <row r="143" spans="1:27" s="173" customFormat="1" ht="15.75" customHeight="1" x14ac:dyDescent="0.2">
      <c r="A143" s="172"/>
      <c r="B143" s="172"/>
      <c r="C143" s="175"/>
      <c r="D143" s="172"/>
      <c r="E143" s="172"/>
      <c r="F143" s="172"/>
      <c r="G143" s="172"/>
      <c r="H143" s="172"/>
      <c r="I143" s="175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</row>
    <row r="144" spans="1:27" s="173" customFormat="1" ht="15.75" customHeight="1" x14ac:dyDescent="0.2">
      <c r="A144" s="172"/>
      <c r="B144" s="172"/>
      <c r="C144" s="175"/>
      <c r="D144" s="172"/>
      <c r="E144" s="172"/>
      <c r="F144" s="172"/>
      <c r="G144" s="172"/>
      <c r="H144" s="172"/>
      <c r="I144" s="175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</row>
    <row r="145" spans="1:27" s="173" customFormat="1" ht="15.75" customHeight="1" x14ac:dyDescent="0.2">
      <c r="A145" s="172"/>
      <c r="B145" s="172"/>
      <c r="C145" s="175"/>
      <c r="D145" s="172"/>
      <c r="E145" s="172"/>
      <c r="F145" s="172"/>
      <c r="G145" s="172"/>
      <c r="H145" s="172"/>
      <c r="I145" s="175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</row>
    <row r="146" spans="1:27" s="173" customFormat="1" ht="15.75" customHeight="1" x14ac:dyDescent="0.2">
      <c r="A146" s="172"/>
      <c r="B146" s="172"/>
      <c r="C146" s="175"/>
      <c r="D146" s="172"/>
      <c r="E146" s="172"/>
      <c r="F146" s="172"/>
      <c r="G146" s="172"/>
      <c r="H146" s="172"/>
      <c r="I146" s="175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</row>
    <row r="147" spans="1:27" s="173" customFormat="1" ht="15.75" customHeight="1" x14ac:dyDescent="0.2">
      <c r="A147" s="172"/>
      <c r="B147" s="172"/>
      <c r="C147" s="175"/>
      <c r="D147" s="172"/>
      <c r="E147" s="172"/>
      <c r="F147" s="172"/>
      <c r="G147" s="172"/>
      <c r="H147" s="172"/>
      <c r="I147" s="175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</row>
    <row r="148" spans="1:27" s="173" customFormat="1" ht="15.75" customHeight="1" x14ac:dyDescent="0.2">
      <c r="A148" s="172"/>
      <c r="B148" s="172"/>
      <c r="C148" s="175"/>
      <c r="D148" s="172"/>
      <c r="E148" s="172"/>
      <c r="F148" s="172"/>
      <c r="G148" s="172"/>
      <c r="H148" s="172"/>
      <c r="I148" s="175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</row>
    <row r="149" spans="1:27" s="173" customFormat="1" ht="15.75" customHeight="1" x14ac:dyDescent="0.2">
      <c r="A149" s="172"/>
      <c r="B149" s="172"/>
      <c r="C149" s="175"/>
      <c r="D149" s="172"/>
      <c r="E149" s="172"/>
      <c r="F149" s="172"/>
      <c r="G149" s="172"/>
      <c r="H149" s="172"/>
      <c r="I149" s="175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</row>
    <row r="150" spans="1:27" s="173" customFormat="1" ht="15.75" customHeight="1" x14ac:dyDescent="0.2">
      <c r="A150" s="172"/>
      <c r="B150" s="172"/>
      <c r="C150" s="175"/>
      <c r="D150" s="172"/>
      <c r="E150" s="172"/>
      <c r="F150" s="172"/>
      <c r="G150" s="172"/>
      <c r="H150" s="172"/>
      <c r="I150" s="175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</row>
    <row r="151" spans="1:27" s="173" customFormat="1" ht="15.75" customHeight="1" x14ac:dyDescent="0.2">
      <c r="A151" s="172"/>
      <c r="B151" s="172"/>
      <c r="C151" s="175"/>
      <c r="D151" s="172"/>
      <c r="E151" s="172"/>
      <c r="F151" s="172"/>
      <c r="G151" s="172"/>
      <c r="H151" s="172"/>
      <c r="I151" s="175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</row>
    <row r="152" spans="1:27" s="173" customFormat="1" ht="15.75" customHeight="1" x14ac:dyDescent="0.2">
      <c r="A152" s="172"/>
      <c r="B152" s="172"/>
      <c r="C152" s="175"/>
      <c r="D152" s="172"/>
      <c r="E152" s="172"/>
      <c r="F152" s="172"/>
      <c r="G152" s="172"/>
      <c r="H152" s="172"/>
      <c r="I152" s="175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</row>
    <row r="153" spans="1:27" s="173" customFormat="1" ht="15.75" customHeight="1" x14ac:dyDescent="0.2">
      <c r="A153" s="172"/>
      <c r="B153" s="172"/>
      <c r="C153" s="175"/>
      <c r="D153" s="172"/>
      <c r="E153" s="172"/>
      <c r="F153" s="172"/>
      <c r="G153" s="172"/>
      <c r="H153" s="172"/>
      <c r="I153" s="175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</row>
    <row r="154" spans="1:27" s="173" customFormat="1" ht="15.75" customHeight="1" x14ac:dyDescent="0.2">
      <c r="A154" s="172"/>
      <c r="B154" s="172"/>
      <c r="C154" s="175"/>
      <c r="D154" s="172"/>
      <c r="E154" s="172"/>
      <c r="F154" s="172"/>
      <c r="G154" s="172"/>
      <c r="H154" s="172"/>
      <c r="I154" s="175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</row>
    <row r="155" spans="1:27" s="173" customFormat="1" ht="15.75" customHeight="1" x14ac:dyDescent="0.2">
      <c r="A155" s="172"/>
      <c r="B155" s="172"/>
      <c r="C155" s="175"/>
      <c r="D155" s="172"/>
      <c r="E155" s="172"/>
      <c r="F155" s="172"/>
      <c r="G155" s="172"/>
      <c r="H155" s="172"/>
      <c r="I155" s="175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</row>
    <row r="156" spans="1:27" s="173" customFormat="1" ht="15.75" customHeight="1" x14ac:dyDescent="0.2">
      <c r="A156" s="172"/>
      <c r="B156" s="172"/>
      <c r="C156" s="175"/>
      <c r="D156" s="172"/>
      <c r="E156" s="172"/>
      <c r="F156" s="172"/>
      <c r="G156" s="172"/>
      <c r="H156" s="172"/>
      <c r="I156" s="175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</row>
    <row r="157" spans="1:27" s="173" customFormat="1" ht="15.75" customHeight="1" x14ac:dyDescent="0.2">
      <c r="A157" s="172"/>
      <c r="B157" s="172"/>
      <c r="C157" s="175"/>
      <c r="D157" s="172"/>
      <c r="E157" s="172"/>
      <c r="F157" s="172"/>
      <c r="G157" s="172"/>
      <c r="H157" s="172"/>
      <c r="I157" s="175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</row>
    <row r="158" spans="1:27" s="173" customFormat="1" ht="15.75" customHeight="1" x14ac:dyDescent="0.2">
      <c r="A158" s="172"/>
      <c r="B158" s="172"/>
      <c r="C158" s="175"/>
      <c r="D158" s="172"/>
      <c r="E158" s="172"/>
      <c r="F158" s="172"/>
      <c r="G158" s="172"/>
      <c r="H158" s="172"/>
      <c r="I158" s="175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</row>
    <row r="159" spans="1:27" s="173" customFormat="1" ht="15.75" customHeight="1" x14ac:dyDescent="0.2">
      <c r="A159" s="172"/>
      <c r="B159" s="172"/>
      <c r="C159" s="175"/>
      <c r="D159" s="172"/>
      <c r="E159" s="172"/>
      <c r="F159" s="172"/>
      <c r="G159" s="172"/>
      <c r="H159" s="172"/>
      <c r="I159" s="175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</row>
    <row r="160" spans="1:27" s="173" customFormat="1" ht="15.75" customHeight="1" x14ac:dyDescent="0.2">
      <c r="A160" s="172"/>
      <c r="B160" s="172"/>
      <c r="C160" s="175"/>
      <c r="D160" s="172"/>
      <c r="E160" s="172"/>
      <c r="F160" s="172"/>
      <c r="G160" s="172"/>
      <c r="H160" s="172"/>
      <c r="I160" s="175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</row>
    <row r="161" spans="1:27" s="173" customFormat="1" ht="15.75" customHeight="1" x14ac:dyDescent="0.2">
      <c r="A161" s="172"/>
      <c r="B161" s="172"/>
      <c r="C161" s="175"/>
      <c r="D161" s="172"/>
      <c r="E161" s="172"/>
      <c r="F161" s="172"/>
      <c r="G161" s="172"/>
      <c r="H161" s="172"/>
      <c r="I161" s="175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</row>
    <row r="162" spans="1:27" s="173" customFormat="1" ht="15.75" customHeight="1" x14ac:dyDescent="0.2">
      <c r="A162" s="172"/>
      <c r="B162" s="172"/>
      <c r="C162" s="175"/>
      <c r="D162" s="172"/>
      <c r="E162" s="172"/>
      <c r="F162" s="172"/>
      <c r="G162" s="172"/>
      <c r="H162" s="172"/>
      <c r="I162" s="175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</row>
    <row r="163" spans="1:27" s="173" customFormat="1" ht="15.75" customHeight="1" x14ac:dyDescent="0.2">
      <c r="A163" s="172"/>
      <c r="B163" s="172"/>
      <c r="C163" s="175"/>
      <c r="D163" s="172"/>
      <c r="E163" s="172"/>
      <c r="F163" s="172"/>
      <c r="G163" s="172"/>
      <c r="H163" s="172"/>
      <c r="I163" s="175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</row>
    <row r="164" spans="1:27" s="173" customFormat="1" ht="15.75" customHeight="1" x14ac:dyDescent="0.2">
      <c r="A164" s="172"/>
      <c r="B164" s="172"/>
      <c r="C164" s="175"/>
      <c r="D164" s="172"/>
      <c r="E164" s="172"/>
      <c r="F164" s="172"/>
      <c r="G164" s="172"/>
      <c r="H164" s="172"/>
      <c r="I164" s="175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</row>
    <row r="165" spans="1:27" s="173" customFormat="1" ht="15.75" customHeight="1" x14ac:dyDescent="0.2">
      <c r="A165" s="172"/>
      <c r="B165" s="172"/>
      <c r="C165" s="175"/>
      <c r="D165" s="172"/>
      <c r="E165" s="172"/>
      <c r="F165" s="172"/>
      <c r="G165" s="172"/>
      <c r="H165" s="172"/>
      <c r="I165" s="175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</row>
    <row r="166" spans="1:27" s="173" customFormat="1" ht="15.75" customHeight="1" x14ac:dyDescent="0.2">
      <c r="A166" s="172"/>
      <c r="B166" s="172"/>
      <c r="C166" s="175"/>
      <c r="D166" s="172"/>
      <c r="E166" s="172"/>
      <c r="F166" s="172"/>
      <c r="G166" s="172"/>
      <c r="H166" s="172"/>
      <c r="I166" s="175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</row>
    <row r="167" spans="1:27" s="173" customFormat="1" ht="15.75" customHeight="1" x14ac:dyDescent="0.2">
      <c r="A167" s="172"/>
      <c r="B167" s="172"/>
      <c r="C167" s="175"/>
      <c r="D167" s="172"/>
      <c r="E167" s="172"/>
      <c r="F167" s="172"/>
      <c r="G167" s="172"/>
      <c r="H167" s="172"/>
      <c r="I167" s="175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</row>
    <row r="168" spans="1:27" s="173" customFormat="1" ht="15.75" customHeight="1" x14ac:dyDescent="0.2">
      <c r="A168" s="172"/>
      <c r="B168" s="172"/>
      <c r="C168" s="175"/>
      <c r="D168" s="172"/>
      <c r="E168" s="172"/>
      <c r="F168" s="172"/>
      <c r="G168" s="172"/>
      <c r="H168" s="172"/>
      <c r="I168" s="175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</row>
    <row r="169" spans="1:27" s="173" customFormat="1" ht="15.75" customHeight="1" x14ac:dyDescent="0.2">
      <c r="A169" s="172"/>
      <c r="B169" s="172"/>
      <c r="C169" s="175"/>
      <c r="D169" s="172"/>
      <c r="E169" s="172"/>
      <c r="F169" s="172"/>
      <c r="G169" s="172"/>
      <c r="H169" s="172"/>
      <c r="I169" s="175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</row>
    <row r="170" spans="1:27" s="173" customFormat="1" ht="15.75" customHeight="1" x14ac:dyDescent="0.2">
      <c r="A170" s="172"/>
      <c r="B170" s="172"/>
      <c r="C170" s="175"/>
      <c r="D170" s="172"/>
      <c r="E170" s="172"/>
      <c r="F170" s="172"/>
      <c r="G170" s="172"/>
      <c r="H170" s="172"/>
      <c r="I170" s="175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</row>
    <row r="171" spans="1:27" s="173" customFormat="1" ht="15.75" customHeight="1" x14ac:dyDescent="0.2">
      <c r="A171" s="172"/>
      <c r="B171" s="172"/>
      <c r="C171" s="175"/>
      <c r="D171" s="172"/>
      <c r="E171" s="172"/>
      <c r="F171" s="172"/>
      <c r="G171" s="172"/>
      <c r="H171" s="172"/>
      <c r="I171" s="175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</row>
    <row r="172" spans="1:27" s="173" customFormat="1" ht="15.75" customHeight="1" x14ac:dyDescent="0.2">
      <c r="A172" s="172"/>
      <c r="B172" s="172"/>
      <c r="C172" s="175"/>
      <c r="D172" s="172"/>
      <c r="E172" s="172"/>
      <c r="F172" s="172"/>
      <c r="G172" s="172"/>
      <c r="H172" s="172"/>
      <c r="I172" s="175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</row>
    <row r="173" spans="1:27" s="173" customFormat="1" ht="15.75" customHeight="1" x14ac:dyDescent="0.2">
      <c r="A173" s="172"/>
      <c r="B173" s="172"/>
      <c r="C173" s="175"/>
      <c r="D173" s="172"/>
      <c r="E173" s="172"/>
      <c r="F173" s="172"/>
      <c r="G173" s="172"/>
      <c r="H173" s="172"/>
      <c r="I173" s="175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</row>
    <row r="174" spans="1:27" s="173" customFormat="1" ht="15.75" customHeight="1" x14ac:dyDescent="0.2">
      <c r="A174" s="172"/>
      <c r="B174" s="172"/>
      <c r="C174" s="175"/>
      <c r="D174" s="172"/>
      <c r="E174" s="172"/>
      <c r="F174" s="172"/>
      <c r="G174" s="172"/>
      <c r="H174" s="172"/>
      <c r="I174" s="175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</row>
    <row r="175" spans="1:27" s="173" customFormat="1" ht="15.75" customHeight="1" x14ac:dyDescent="0.2">
      <c r="A175" s="172"/>
      <c r="B175" s="172"/>
      <c r="C175" s="175"/>
      <c r="D175" s="172"/>
      <c r="E175" s="172"/>
      <c r="F175" s="172"/>
      <c r="G175" s="172"/>
      <c r="H175" s="172"/>
      <c r="I175" s="175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</row>
    <row r="176" spans="1:27" s="173" customFormat="1" ht="15.75" customHeight="1" x14ac:dyDescent="0.2">
      <c r="A176" s="172"/>
      <c r="B176" s="172"/>
      <c r="C176" s="175"/>
      <c r="D176" s="172"/>
      <c r="E176" s="172"/>
      <c r="F176" s="172"/>
      <c r="G176" s="172"/>
      <c r="H176" s="172"/>
      <c r="I176" s="175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</row>
    <row r="177" spans="1:27" s="173" customFormat="1" ht="15.75" customHeight="1" x14ac:dyDescent="0.2">
      <c r="A177" s="172"/>
      <c r="B177" s="172"/>
      <c r="C177" s="175"/>
      <c r="D177" s="172"/>
      <c r="E177" s="172"/>
      <c r="F177" s="172"/>
      <c r="G177" s="172"/>
      <c r="H177" s="172"/>
      <c r="I177" s="175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</row>
    <row r="178" spans="1:27" s="173" customFormat="1" ht="15.75" customHeight="1" x14ac:dyDescent="0.2">
      <c r="A178" s="172"/>
      <c r="B178" s="172"/>
      <c r="C178" s="175"/>
      <c r="D178" s="172"/>
      <c r="E178" s="172"/>
      <c r="F178" s="172"/>
      <c r="G178" s="172"/>
      <c r="H178" s="172"/>
      <c r="I178" s="175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2"/>
    </row>
    <row r="179" spans="1:27" s="173" customFormat="1" ht="15.75" customHeight="1" x14ac:dyDescent="0.2">
      <c r="A179" s="172"/>
      <c r="B179" s="172"/>
      <c r="C179" s="175"/>
      <c r="D179" s="172"/>
      <c r="E179" s="172"/>
      <c r="F179" s="172"/>
      <c r="G179" s="172"/>
      <c r="H179" s="172"/>
      <c r="I179" s="175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</row>
    <row r="180" spans="1:27" s="173" customFormat="1" ht="15.75" customHeight="1" x14ac:dyDescent="0.2">
      <c r="A180" s="172"/>
      <c r="B180" s="172"/>
      <c r="C180" s="175"/>
      <c r="D180" s="172"/>
      <c r="E180" s="172"/>
      <c r="F180" s="172"/>
      <c r="G180" s="172"/>
      <c r="H180" s="172"/>
      <c r="I180" s="175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</row>
    <row r="181" spans="1:27" s="173" customFormat="1" ht="15.75" customHeight="1" x14ac:dyDescent="0.2">
      <c r="A181" s="172"/>
      <c r="B181" s="172"/>
      <c r="C181" s="175"/>
      <c r="D181" s="172"/>
      <c r="E181" s="172"/>
      <c r="F181" s="172"/>
      <c r="G181" s="172"/>
      <c r="H181" s="172"/>
      <c r="I181" s="175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</row>
    <row r="182" spans="1:27" s="173" customFormat="1" ht="15.75" customHeight="1" x14ac:dyDescent="0.2">
      <c r="A182" s="172"/>
      <c r="B182" s="172"/>
      <c r="C182" s="175"/>
      <c r="D182" s="172"/>
      <c r="E182" s="172"/>
      <c r="F182" s="172"/>
      <c r="G182" s="172"/>
      <c r="H182" s="172"/>
      <c r="I182" s="175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</row>
    <row r="183" spans="1:27" s="173" customFormat="1" ht="15.75" customHeight="1" x14ac:dyDescent="0.2">
      <c r="A183" s="172"/>
      <c r="B183" s="172"/>
      <c r="C183" s="175"/>
      <c r="D183" s="172"/>
      <c r="E183" s="172"/>
      <c r="F183" s="172"/>
      <c r="G183" s="172"/>
      <c r="H183" s="172"/>
      <c r="I183" s="175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</row>
    <row r="184" spans="1:27" s="173" customFormat="1" ht="15.75" customHeight="1" x14ac:dyDescent="0.2">
      <c r="A184" s="172"/>
      <c r="B184" s="172"/>
      <c r="C184" s="175"/>
      <c r="D184" s="172"/>
      <c r="E184" s="172"/>
      <c r="F184" s="172"/>
      <c r="G184" s="172"/>
      <c r="H184" s="172"/>
      <c r="I184" s="175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</row>
    <row r="185" spans="1:27" s="173" customFormat="1" ht="15.75" customHeight="1" x14ac:dyDescent="0.2">
      <c r="A185" s="172"/>
      <c r="B185" s="172"/>
      <c r="C185" s="175"/>
      <c r="D185" s="172"/>
      <c r="E185" s="172"/>
      <c r="F185" s="172"/>
      <c r="G185" s="172"/>
      <c r="H185" s="172"/>
      <c r="I185" s="175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  <c r="AA185" s="172"/>
    </row>
    <row r="186" spans="1:27" s="173" customFormat="1" ht="15.75" customHeight="1" x14ac:dyDescent="0.2">
      <c r="A186" s="172"/>
      <c r="B186" s="172"/>
      <c r="C186" s="175"/>
      <c r="D186" s="172"/>
      <c r="E186" s="172"/>
      <c r="F186" s="172"/>
      <c r="G186" s="172"/>
      <c r="H186" s="172"/>
      <c r="I186" s="175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</row>
    <row r="187" spans="1:27" s="173" customFormat="1" ht="15.75" customHeight="1" x14ac:dyDescent="0.2">
      <c r="A187" s="172"/>
      <c r="B187" s="172"/>
      <c r="C187" s="175"/>
      <c r="D187" s="172"/>
      <c r="E187" s="172"/>
      <c r="F187" s="172"/>
      <c r="G187" s="172"/>
      <c r="H187" s="172"/>
      <c r="I187" s="175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</row>
    <row r="188" spans="1:27" s="173" customFormat="1" ht="15.75" customHeight="1" x14ac:dyDescent="0.2">
      <c r="A188" s="172"/>
      <c r="B188" s="172"/>
      <c r="C188" s="175"/>
      <c r="D188" s="172"/>
      <c r="E188" s="172"/>
      <c r="F188" s="172"/>
      <c r="G188" s="172"/>
      <c r="H188" s="172"/>
      <c r="I188" s="175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</row>
    <row r="189" spans="1:27" s="173" customFormat="1" ht="15.75" customHeight="1" x14ac:dyDescent="0.2">
      <c r="A189" s="172"/>
      <c r="B189" s="172"/>
      <c r="C189" s="175"/>
      <c r="D189" s="172"/>
      <c r="E189" s="172"/>
      <c r="F189" s="172"/>
      <c r="G189" s="172"/>
      <c r="H189" s="172"/>
      <c r="I189" s="175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</row>
    <row r="190" spans="1:27" s="173" customFormat="1" ht="15.75" customHeight="1" x14ac:dyDescent="0.2">
      <c r="A190" s="172"/>
      <c r="B190" s="172"/>
      <c r="C190" s="175"/>
      <c r="D190" s="172"/>
      <c r="E190" s="172"/>
      <c r="F190" s="172"/>
      <c r="G190" s="172"/>
      <c r="H190" s="172"/>
      <c r="I190" s="175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</row>
    <row r="191" spans="1:27" s="173" customFormat="1" ht="15.75" customHeight="1" x14ac:dyDescent="0.2">
      <c r="A191" s="172"/>
      <c r="B191" s="172"/>
      <c r="C191" s="175"/>
      <c r="D191" s="172"/>
      <c r="E191" s="172"/>
      <c r="F191" s="172"/>
      <c r="G191" s="172"/>
      <c r="H191" s="172"/>
      <c r="I191" s="175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</row>
    <row r="192" spans="1:27" s="173" customFormat="1" ht="15.75" customHeight="1" x14ac:dyDescent="0.2">
      <c r="A192" s="172"/>
      <c r="B192" s="172"/>
      <c r="C192" s="175"/>
      <c r="D192" s="172"/>
      <c r="E192" s="172"/>
      <c r="F192" s="172"/>
      <c r="G192" s="172"/>
      <c r="H192" s="172"/>
      <c r="I192" s="175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</row>
    <row r="193" spans="1:27" s="173" customFormat="1" ht="15.75" customHeight="1" x14ac:dyDescent="0.2">
      <c r="A193" s="172"/>
      <c r="B193" s="172"/>
      <c r="C193" s="175"/>
      <c r="D193" s="172"/>
      <c r="E193" s="172"/>
      <c r="F193" s="172"/>
      <c r="G193" s="172"/>
      <c r="H193" s="172"/>
      <c r="I193" s="175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</row>
    <row r="194" spans="1:27" s="173" customFormat="1" ht="15.75" customHeight="1" x14ac:dyDescent="0.2">
      <c r="A194" s="172"/>
      <c r="B194" s="172"/>
      <c r="C194" s="175"/>
      <c r="D194" s="172"/>
      <c r="E194" s="172"/>
      <c r="F194" s="172"/>
      <c r="G194" s="172"/>
      <c r="H194" s="172"/>
      <c r="I194" s="175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  <c r="AA194" s="172"/>
    </row>
    <row r="195" spans="1:27" s="173" customFormat="1" ht="15.75" customHeight="1" x14ac:dyDescent="0.2">
      <c r="A195" s="172"/>
      <c r="B195" s="172"/>
      <c r="C195" s="175"/>
      <c r="D195" s="172"/>
      <c r="E195" s="172"/>
      <c r="F195" s="172"/>
      <c r="G195" s="172"/>
      <c r="H195" s="172"/>
      <c r="I195" s="175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</row>
    <row r="196" spans="1:27" s="173" customFormat="1" ht="15.75" customHeight="1" x14ac:dyDescent="0.2">
      <c r="A196" s="172"/>
      <c r="B196" s="172"/>
      <c r="C196" s="175"/>
      <c r="D196" s="172"/>
      <c r="E196" s="172"/>
      <c r="F196" s="172"/>
      <c r="G196" s="172"/>
      <c r="H196" s="172"/>
      <c r="I196" s="175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72"/>
    </row>
    <row r="197" spans="1:27" s="173" customFormat="1" ht="15.75" customHeight="1" x14ac:dyDescent="0.2">
      <c r="A197" s="172"/>
      <c r="B197" s="172"/>
      <c r="C197" s="175"/>
      <c r="D197" s="172"/>
      <c r="E197" s="172"/>
      <c r="F197" s="172"/>
      <c r="G197" s="172"/>
      <c r="H197" s="172"/>
      <c r="I197" s="175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</row>
    <row r="198" spans="1:27" s="173" customFormat="1" ht="15.75" customHeight="1" x14ac:dyDescent="0.2">
      <c r="A198" s="172"/>
      <c r="B198" s="172"/>
      <c r="C198" s="175"/>
      <c r="D198" s="172"/>
      <c r="E198" s="172"/>
      <c r="F198" s="172"/>
      <c r="G198" s="172"/>
      <c r="H198" s="172"/>
      <c r="I198" s="175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  <c r="AA198" s="172"/>
    </row>
    <row r="199" spans="1:27" s="173" customFormat="1" ht="15.75" customHeight="1" x14ac:dyDescent="0.2">
      <c r="A199" s="172"/>
      <c r="B199" s="172"/>
      <c r="C199" s="175"/>
      <c r="D199" s="172"/>
      <c r="E199" s="172"/>
      <c r="F199" s="172"/>
      <c r="G199" s="172"/>
      <c r="H199" s="172"/>
      <c r="I199" s="175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72"/>
    </row>
    <row r="200" spans="1:27" s="173" customFormat="1" ht="15.75" customHeight="1" x14ac:dyDescent="0.2">
      <c r="A200" s="172"/>
      <c r="B200" s="172"/>
      <c r="C200" s="175"/>
      <c r="D200" s="172"/>
      <c r="E200" s="172"/>
      <c r="F200" s="172"/>
      <c r="G200" s="172"/>
      <c r="H200" s="172"/>
      <c r="I200" s="175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  <c r="AA200" s="172"/>
    </row>
    <row r="201" spans="1:27" s="173" customFormat="1" ht="15.75" customHeight="1" x14ac:dyDescent="0.2">
      <c r="A201" s="172"/>
      <c r="B201" s="172"/>
      <c r="C201" s="175"/>
      <c r="D201" s="172"/>
      <c r="E201" s="172"/>
      <c r="F201" s="172"/>
      <c r="G201" s="172"/>
      <c r="H201" s="172"/>
      <c r="I201" s="175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</row>
    <row r="202" spans="1:27" s="173" customFormat="1" ht="15.75" customHeight="1" x14ac:dyDescent="0.2">
      <c r="A202" s="172"/>
      <c r="B202" s="172"/>
      <c r="C202" s="175"/>
      <c r="D202" s="172"/>
      <c r="E202" s="172"/>
      <c r="F202" s="172"/>
      <c r="G202" s="172"/>
      <c r="H202" s="172"/>
      <c r="I202" s="175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</row>
    <row r="203" spans="1:27" s="173" customFormat="1" ht="15.75" customHeight="1" x14ac:dyDescent="0.2">
      <c r="A203" s="172"/>
      <c r="B203" s="172"/>
      <c r="C203" s="175"/>
      <c r="D203" s="172"/>
      <c r="E203" s="172"/>
      <c r="F203" s="172"/>
      <c r="G203" s="172"/>
      <c r="H203" s="172"/>
      <c r="I203" s="175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</row>
    <row r="204" spans="1:27" s="173" customFormat="1" ht="15.75" customHeight="1" x14ac:dyDescent="0.2">
      <c r="A204" s="172"/>
      <c r="B204" s="172"/>
      <c r="C204" s="175"/>
      <c r="D204" s="172"/>
      <c r="E204" s="172"/>
      <c r="F204" s="172"/>
      <c r="G204" s="172"/>
      <c r="H204" s="172"/>
      <c r="I204" s="175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</row>
    <row r="205" spans="1:27" s="173" customFormat="1" ht="15.75" customHeight="1" x14ac:dyDescent="0.2">
      <c r="A205" s="172"/>
      <c r="B205" s="172"/>
      <c r="C205" s="175"/>
      <c r="D205" s="172"/>
      <c r="E205" s="172"/>
      <c r="F205" s="172"/>
      <c r="G205" s="172"/>
      <c r="H205" s="172"/>
      <c r="I205" s="175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</row>
    <row r="206" spans="1:27" s="173" customFormat="1" ht="15.75" customHeight="1" x14ac:dyDescent="0.2">
      <c r="A206" s="172"/>
      <c r="B206" s="172"/>
      <c r="C206" s="175"/>
      <c r="D206" s="172"/>
      <c r="E206" s="172"/>
      <c r="F206" s="172"/>
      <c r="G206" s="172"/>
      <c r="H206" s="172"/>
      <c r="I206" s="175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</row>
    <row r="207" spans="1:27" s="173" customFormat="1" ht="15.75" customHeight="1" x14ac:dyDescent="0.2">
      <c r="A207" s="172"/>
      <c r="B207" s="172"/>
      <c r="C207" s="175"/>
      <c r="D207" s="172"/>
      <c r="E207" s="172"/>
      <c r="F207" s="172"/>
      <c r="G207" s="172"/>
      <c r="H207" s="172"/>
      <c r="I207" s="175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  <c r="AA207" s="172"/>
    </row>
    <row r="208" spans="1:27" s="173" customFormat="1" ht="15.75" customHeight="1" x14ac:dyDescent="0.2">
      <c r="A208" s="172"/>
      <c r="B208" s="172"/>
      <c r="C208" s="175"/>
      <c r="D208" s="172"/>
      <c r="E208" s="172"/>
      <c r="F208" s="172"/>
      <c r="G208" s="172"/>
      <c r="H208" s="172"/>
      <c r="I208" s="175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72"/>
    </row>
    <row r="209" spans="1:27" s="173" customFormat="1" ht="15.75" customHeight="1" x14ac:dyDescent="0.2">
      <c r="A209" s="172"/>
      <c r="B209" s="172"/>
      <c r="C209" s="175"/>
      <c r="D209" s="172"/>
      <c r="E209" s="172"/>
      <c r="F209" s="172"/>
      <c r="G209" s="172"/>
      <c r="H209" s="172"/>
      <c r="I209" s="175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  <c r="AA209" s="172"/>
    </row>
    <row r="210" spans="1:27" s="173" customFormat="1" ht="15.75" customHeight="1" x14ac:dyDescent="0.2">
      <c r="A210" s="172"/>
      <c r="B210" s="172"/>
      <c r="C210" s="175"/>
      <c r="D210" s="172"/>
      <c r="E210" s="172"/>
      <c r="F210" s="172"/>
      <c r="G210" s="172"/>
      <c r="H210" s="172"/>
      <c r="I210" s="175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  <c r="AA210" s="172"/>
    </row>
    <row r="211" spans="1:27" s="173" customFormat="1" ht="15.75" customHeight="1" x14ac:dyDescent="0.2">
      <c r="A211" s="172"/>
      <c r="B211" s="172"/>
      <c r="C211" s="175"/>
      <c r="D211" s="172"/>
      <c r="E211" s="172"/>
      <c r="F211" s="172"/>
      <c r="G211" s="172"/>
      <c r="H211" s="172"/>
      <c r="I211" s="175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  <c r="AA211" s="172"/>
    </row>
    <row r="212" spans="1:27" s="173" customFormat="1" ht="15.75" customHeight="1" x14ac:dyDescent="0.2">
      <c r="A212" s="172"/>
      <c r="B212" s="172"/>
      <c r="C212" s="175"/>
      <c r="D212" s="172"/>
      <c r="E212" s="172"/>
      <c r="F212" s="172"/>
      <c r="G212" s="172"/>
      <c r="H212" s="172"/>
      <c r="I212" s="175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</row>
    <row r="213" spans="1:27" s="173" customFormat="1" ht="15.75" customHeight="1" x14ac:dyDescent="0.2">
      <c r="A213" s="172"/>
      <c r="B213" s="172"/>
      <c r="C213" s="175"/>
      <c r="D213" s="172"/>
      <c r="E213" s="172"/>
      <c r="F213" s="172"/>
      <c r="G213" s="172"/>
      <c r="H213" s="172"/>
      <c r="I213" s="175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  <c r="AA213" s="172"/>
    </row>
    <row r="214" spans="1:27" s="173" customFormat="1" ht="15.75" customHeight="1" x14ac:dyDescent="0.2">
      <c r="A214" s="172"/>
      <c r="B214" s="172"/>
      <c r="C214" s="175"/>
      <c r="D214" s="172"/>
      <c r="E214" s="172"/>
      <c r="F214" s="172"/>
      <c r="G214" s="172"/>
      <c r="H214" s="172"/>
      <c r="I214" s="175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  <c r="AA214" s="172"/>
    </row>
    <row r="215" spans="1:27" s="173" customFormat="1" ht="15.75" customHeight="1" x14ac:dyDescent="0.2">
      <c r="A215" s="172"/>
      <c r="B215" s="172"/>
      <c r="C215" s="175"/>
      <c r="D215" s="172"/>
      <c r="E215" s="172"/>
      <c r="F215" s="172"/>
      <c r="G215" s="172"/>
      <c r="H215" s="172"/>
      <c r="I215" s="175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  <c r="AA215" s="172"/>
    </row>
    <row r="216" spans="1:27" s="173" customFormat="1" ht="15.75" customHeight="1" x14ac:dyDescent="0.2">
      <c r="A216" s="172"/>
      <c r="B216" s="172"/>
      <c r="C216" s="175"/>
      <c r="D216" s="172"/>
      <c r="E216" s="172"/>
      <c r="F216" s="172"/>
      <c r="G216" s="172"/>
      <c r="H216" s="172"/>
      <c r="I216" s="175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  <c r="AA216" s="172"/>
    </row>
    <row r="217" spans="1:27" s="173" customFormat="1" ht="15.75" customHeight="1" x14ac:dyDescent="0.2">
      <c r="A217" s="172"/>
      <c r="B217" s="172"/>
      <c r="C217" s="175"/>
      <c r="D217" s="172"/>
      <c r="E217" s="172"/>
      <c r="F217" s="172"/>
      <c r="G217" s="172"/>
      <c r="H217" s="172"/>
      <c r="I217" s="175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  <c r="AA217" s="172"/>
    </row>
    <row r="218" spans="1:27" s="173" customFormat="1" ht="15.75" customHeight="1" x14ac:dyDescent="0.2">
      <c r="A218" s="172"/>
      <c r="B218" s="172"/>
      <c r="C218" s="175"/>
      <c r="D218" s="172"/>
      <c r="E218" s="172"/>
      <c r="F218" s="172"/>
      <c r="G218" s="172"/>
      <c r="H218" s="172"/>
      <c r="I218" s="175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2"/>
    </row>
    <row r="219" spans="1:27" s="173" customFormat="1" ht="15.75" customHeight="1" x14ac:dyDescent="0.2">
      <c r="A219" s="172"/>
      <c r="B219" s="172"/>
      <c r="C219" s="175"/>
      <c r="D219" s="172"/>
      <c r="E219" s="172"/>
      <c r="F219" s="172"/>
      <c r="G219" s="172"/>
      <c r="H219" s="172"/>
      <c r="I219" s="175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  <c r="AA219" s="172"/>
    </row>
    <row r="220" spans="1:27" s="173" customFormat="1" ht="15.75" customHeight="1" x14ac:dyDescent="0.2">
      <c r="A220" s="172"/>
      <c r="B220" s="172"/>
      <c r="C220" s="175"/>
      <c r="D220" s="172"/>
      <c r="E220" s="172"/>
      <c r="F220" s="172"/>
      <c r="G220" s="172"/>
      <c r="H220" s="172"/>
      <c r="I220" s="175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  <c r="AA220" s="172"/>
    </row>
    <row r="221" spans="1:27" s="173" customFormat="1" ht="15.75" customHeight="1" x14ac:dyDescent="0.2">
      <c r="A221" s="172"/>
      <c r="B221" s="172"/>
      <c r="C221" s="175"/>
      <c r="D221" s="172"/>
      <c r="E221" s="172"/>
      <c r="F221" s="172"/>
      <c r="G221" s="172"/>
      <c r="H221" s="172"/>
      <c r="I221" s="175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  <c r="AA221" s="172"/>
    </row>
    <row r="222" spans="1:27" s="173" customFormat="1" ht="15.75" customHeight="1" x14ac:dyDescent="0.2">
      <c r="A222" s="172"/>
      <c r="B222" s="172"/>
      <c r="C222" s="175"/>
      <c r="D222" s="172"/>
      <c r="E222" s="172"/>
      <c r="F222" s="172"/>
      <c r="G222" s="172"/>
      <c r="H222" s="172"/>
      <c r="I222" s="175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</row>
    <row r="223" spans="1:27" s="173" customFormat="1" ht="15.75" customHeight="1" x14ac:dyDescent="0.2">
      <c r="A223" s="172"/>
      <c r="B223" s="172"/>
      <c r="C223" s="175"/>
      <c r="D223" s="172"/>
      <c r="E223" s="172"/>
      <c r="F223" s="172"/>
      <c r="G223" s="172"/>
      <c r="H223" s="172"/>
      <c r="I223" s="175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</row>
    <row r="224" spans="1:27" s="173" customFormat="1" ht="15.75" customHeight="1" x14ac:dyDescent="0.2">
      <c r="A224" s="172"/>
      <c r="B224" s="172"/>
      <c r="C224" s="175"/>
      <c r="D224" s="172"/>
      <c r="E224" s="172"/>
      <c r="F224" s="172"/>
      <c r="G224" s="172"/>
      <c r="H224" s="172"/>
      <c r="I224" s="175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</row>
    <row r="225" spans="1:27" s="173" customFormat="1" ht="15.75" customHeight="1" x14ac:dyDescent="0.2">
      <c r="A225" s="172"/>
      <c r="B225" s="172"/>
      <c r="C225" s="175"/>
      <c r="D225" s="172"/>
      <c r="E225" s="172"/>
      <c r="F225" s="172"/>
      <c r="G225" s="172"/>
      <c r="H225" s="172"/>
      <c r="I225" s="175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</row>
    <row r="226" spans="1:27" s="173" customFormat="1" ht="15.75" customHeight="1" x14ac:dyDescent="0.2">
      <c r="A226" s="172"/>
      <c r="B226" s="172"/>
      <c r="C226" s="175"/>
      <c r="D226" s="172"/>
      <c r="E226" s="172"/>
      <c r="F226" s="172"/>
      <c r="G226" s="172"/>
      <c r="H226" s="172"/>
      <c r="I226" s="175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</row>
    <row r="227" spans="1:27" s="173" customFormat="1" ht="15.75" customHeight="1" x14ac:dyDescent="0.2">
      <c r="A227" s="172"/>
      <c r="B227" s="172"/>
      <c r="C227" s="175"/>
      <c r="D227" s="172"/>
      <c r="E227" s="172"/>
      <c r="F227" s="172"/>
      <c r="G227" s="172"/>
      <c r="H227" s="172"/>
      <c r="I227" s="175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  <c r="AA227" s="172"/>
    </row>
    <row r="228" spans="1:27" s="173" customFormat="1" ht="15.75" customHeight="1" x14ac:dyDescent="0.2">
      <c r="A228" s="172"/>
      <c r="B228" s="172"/>
      <c r="C228" s="175"/>
      <c r="D228" s="172"/>
      <c r="E228" s="172"/>
      <c r="F228" s="172"/>
      <c r="G228" s="172"/>
      <c r="H228" s="172"/>
      <c r="I228" s="175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</row>
    <row r="229" spans="1:27" s="173" customFormat="1" ht="15.75" customHeight="1" x14ac:dyDescent="0.2">
      <c r="A229" s="172"/>
      <c r="B229" s="172"/>
      <c r="C229" s="175"/>
      <c r="D229" s="172"/>
      <c r="E229" s="172"/>
      <c r="F229" s="172"/>
      <c r="G229" s="172"/>
      <c r="H229" s="172"/>
      <c r="I229" s="175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  <c r="AA229" s="172"/>
    </row>
    <row r="230" spans="1:27" s="173" customFormat="1" ht="15.75" customHeight="1" x14ac:dyDescent="0.2">
      <c r="A230" s="172"/>
      <c r="B230" s="172"/>
      <c r="C230" s="175"/>
      <c r="D230" s="172"/>
      <c r="E230" s="172"/>
      <c r="F230" s="172"/>
      <c r="G230" s="172"/>
      <c r="H230" s="172"/>
      <c r="I230" s="175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</row>
    <row r="231" spans="1:27" s="173" customFormat="1" ht="15.75" customHeight="1" x14ac:dyDescent="0.2">
      <c r="A231" s="172"/>
      <c r="B231" s="172"/>
      <c r="C231" s="175"/>
      <c r="D231" s="172"/>
      <c r="E231" s="172"/>
      <c r="F231" s="172"/>
      <c r="G231" s="172"/>
      <c r="H231" s="172"/>
      <c r="I231" s="175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</row>
    <row r="232" spans="1:27" s="173" customFormat="1" ht="15.75" customHeight="1" x14ac:dyDescent="0.2">
      <c r="A232" s="172"/>
      <c r="B232" s="172"/>
      <c r="C232" s="175"/>
      <c r="D232" s="172"/>
      <c r="E232" s="172"/>
      <c r="F232" s="172"/>
      <c r="G232" s="172"/>
      <c r="H232" s="172"/>
      <c r="I232" s="175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</row>
    <row r="233" spans="1:27" s="173" customFormat="1" ht="15.75" customHeight="1" x14ac:dyDescent="0.2">
      <c r="A233" s="172"/>
      <c r="B233" s="172"/>
      <c r="C233" s="175"/>
      <c r="D233" s="172"/>
      <c r="E233" s="172"/>
      <c r="F233" s="172"/>
      <c r="G233" s="172"/>
      <c r="H233" s="172"/>
      <c r="I233" s="175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  <c r="AA233" s="172"/>
    </row>
    <row r="234" spans="1:27" s="173" customFormat="1" ht="15.75" customHeight="1" x14ac:dyDescent="0.2">
      <c r="A234" s="172"/>
      <c r="B234" s="172"/>
      <c r="C234" s="175"/>
      <c r="D234" s="172"/>
      <c r="E234" s="172"/>
      <c r="F234" s="172"/>
      <c r="G234" s="172"/>
      <c r="H234" s="172"/>
      <c r="I234" s="175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</row>
    <row r="235" spans="1:27" s="173" customFormat="1" ht="15.75" customHeight="1" x14ac:dyDescent="0.2">
      <c r="A235" s="172"/>
      <c r="B235" s="172"/>
      <c r="C235" s="175"/>
      <c r="D235" s="172"/>
      <c r="E235" s="172"/>
      <c r="F235" s="172"/>
      <c r="G235" s="172"/>
      <c r="H235" s="172"/>
      <c r="I235" s="175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  <c r="X235" s="172"/>
      <c r="Y235" s="172"/>
      <c r="Z235" s="172"/>
      <c r="AA235" s="172"/>
    </row>
    <row r="236" spans="1:27" s="173" customFormat="1" ht="15.75" customHeight="1" x14ac:dyDescent="0.2">
      <c r="A236" s="172"/>
      <c r="B236" s="172"/>
      <c r="C236" s="175"/>
      <c r="D236" s="172"/>
      <c r="E236" s="172"/>
      <c r="F236" s="172"/>
      <c r="G236" s="172"/>
      <c r="H236" s="172"/>
      <c r="I236" s="175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  <c r="AA236" s="172"/>
    </row>
    <row r="237" spans="1:27" s="173" customFormat="1" ht="15.75" customHeight="1" x14ac:dyDescent="0.2">
      <c r="A237" s="172"/>
      <c r="B237" s="172"/>
      <c r="C237" s="175"/>
      <c r="D237" s="172"/>
      <c r="E237" s="172"/>
      <c r="F237" s="172"/>
      <c r="G237" s="172"/>
      <c r="H237" s="172"/>
      <c r="I237" s="175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  <c r="AA237" s="172"/>
    </row>
    <row r="238" spans="1:27" s="173" customFormat="1" ht="15.75" customHeight="1" x14ac:dyDescent="0.2">
      <c r="A238" s="172"/>
      <c r="B238" s="172"/>
      <c r="C238" s="175"/>
      <c r="D238" s="172"/>
      <c r="E238" s="172"/>
      <c r="F238" s="172"/>
      <c r="G238" s="172"/>
      <c r="H238" s="172"/>
      <c r="I238" s="175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</row>
    <row r="239" spans="1:27" s="173" customFormat="1" ht="15.75" customHeight="1" x14ac:dyDescent="0.2">
      <c r="A239" s="172"/>
      <c r="B239" s="172"/>
      <c r="C239" s="175"/>
      <c r="D239" s="172"/>
      <c r="E239" s="172"/>
      <c r="F239" s="172"/>
      <c r="G239" s="172"/>
      <c r="H239" s="172"/>
      <c r="I239" s="175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  <c r="AA239" s="172"/>
    </row>
    <row r="240" spans="1:27" s="173" customFormat="1" ht="15.75" customHeight="1" x14ac:dyDescent="0.2">
      <c r="A240" s="172"/>
      <c r="B240" s="172"/>
      <c r="C240" s="175"/>
      <c r="D240" s="172"/>
      <c r="E240" s="172"/>
      <c r="F240" s="172"/>
      <c r="G240" s="172"/>
      <c r="H240" s="172"/>
      <c r="I240" s="175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  <c r="AA240" s="172"/>
    </row>
    <row r="241" spans="1:27" s="173" customFormat="1" ht="15.75" customHeight="1" x14ac:dyDescent="0.2">
      <c r="A241" s="172"/>
      <c r="B241" s="172"/>
      <c r="C241" s="175"/>
      <c r="D241" s="172"/>
      <c r="E241" s="172"/>
      <c r="F241" s="172"/>
      <c r="G241" s="172"/>
      <c r="H241" s="172"/>
      <c r="I241" s="175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  <c r="AA241" s="172"/>
    </row>
    <row r="242" spans="1:27" s="173" customFormat="1" ht="15.75" customHeight="1" x14ac:dyDescent="0.2">
      <c r="A242" s="172"/>
      <c r="B242" s="172"/>
      <c r="C242" s="175"/>
      <c r="D242" s="172"/>
      <c r="E242" s="172"/>
      <c r="F242" s="172"/>
      <c r="G242" s="172"/>
      <c r="H242" s="172"/>
      <c r="I242" s="175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  <c r="AA242" s="172"/>
    </row>
    <row r="243" spans="1:27" s="173" customFormat="1" ht="15.75" customHeight="1" x14ac:dyDescent="0.2">
      <c r="A243" s="172"/>
      <c r="B243" s="172"/>
      <c r="C243" s="175"/>
      <c r="D243" s="172"/>
      <c r="E243" s="172"/>
      <c r="F243" s="172"/>
      <c r="G243" s="172"/>
      <c r="H243" s="172"/>
      <c r="I243" s="175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  <c r="AA243" s="172"/>
    </row>
    <row r="244" spans="1:27" s="173" customFormat="1" ht="15.75" customHeight="1" x14ac:dyDescent="0.2">
      <c r="A244" s="172"/>
      <c r="B244" s="172"/>
      <c r="C244" s="175"/>
      <c r="D244" s="172"/>
      <c r="E244" s="172"/>
      <c r="F244" s="172"/>
      <c r="G244" s="172"/>
      <c r="H244" s="172"/>
      <c r="I244" s="175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</row>
    <row r="245" spans="1:27" s="173" customFormat="1" ht="15.75" customHeight="1" x14ac:dyDescent="0.2">
      <c r="A245" s="172"/>
      <c r="B245" s="172"/>
      <c r="C245" s="175"/>
      <c r="D245" s="172"/>
      <c r="E245" s="172"/>
      <c r="F245" s="172"/>
      <c r="G245" s="172"/>
      <c r="H245" s="172"/>
      <c r="I245" s="175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</row>
    <row r="246" spans="1:27" s="173" customFormat="1" ht="15.75" customHeight="1" x14ac:dyDescent="0.2">
      <c r="A246" s="172"/>
      <c r="B246" s="172"/>
      <c r="C246" s="175"/>
      <c r="D246" s="172"/>
      <c r="E246" s="172"/>
      <c r="F246" s="172"/>
      <c r="G246" s="172"/>
      <c r="H246" s="172"/>
      <c r="I246" s="175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</row>
    <row r="247" spans="1:27" s="173" customFormat="1" ht="15.75" customHeight="1" x14ac:dyDescent="0.2">
      <c r="A247" s="172"/>
      <c r="B247" s="172"/>
      <c r="C247" s="175"/>
      <c r="D247" s="172"/>
      <c r="E247" s="172"/>
      <c r="F247" s="172"/>
      <c r="G247" s="172"/>
      <c r="H247" s="172"/>
      <c r="I247" s="175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</row>
    <row r="248" spans="1:27" s="173" customFormat="1" ht="15.75" customHeight="1" x14ac:dyDescent="0.2">
      <c r="A248" s="172"/>
      <c r="B248" s="172"/>
      <c r="C248" s="175"/>
      <c r="D248" s="172"/>
      <c r="E248" s="172"/>
      <c r="F248" s="172"/>
      <c r="G248" s="172"/>
      <c r="H248" s="172"/>
      <c r="I248" s="175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</row>
    <row r="249" spans="1:27" s="173" customFormat="1" ht="15.75" customHeight="1" x14ac:dyDescent="0.2">
      <c r="A249" s="172"/>
      <c r="B249" s="172"/>
      <c r="C249" s="175"/>
      <c r="D249" s="172"/>
      <c r="E249" s="172"/>
      <c r="F249" s="172"/>
      <c r="G249" s="172"/>
      <c r="H249" s="172"/>
      <c r="I249" s="175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  <c r="X249" s="172"/>
      <c r="Y249" s="172"/>
      <c r="Z249" s="172"/>
      <c r="AA249" s="172"/>
    </row>
    <row r="250" spans="1:27" s="173" customFormat="1" ht="15.75" customHeight="1" x14ac:dyDescent="0.2">
      <c r="A250" s="172"/>
      <c r="B250" s="172"/>
      <c r="C250" s="175"/>
      <c r="D250" s="172"/>
      <c r="E250" s="172"/>
      <c r="F250" s="172"/>
      <c r="G250" s="172"/>
      <c r="H250" s="172"/>
      <c r="I250" s="175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</row>
    <row r="251" spans="1:27" s="173" customFormat="1" ht="15.75" customHeight="1" x14ac:dyDescent="0.2">
      <c r="A251" s="172"/>
      <c r="B251" s="172"/>
      <c r="C251" s="175"/>
      <c r="D251" s="172"/>
      <c r="E251" s="172"/>
      <c r="F251" s="172"/>
      <c r="G251" s="172"/>
      <c r="H251" s="172"/>
      <c r="I251" s="175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  <c r="AA251" s="172"/>
    </row>
    <row r="252" spans="1:27" s="173" customFormat="1" ht="15.75" customHeight="1" x14ac:dyDescent="0.2">
      <c r="A252" s="172"/>
      <c r="B252" s="172"/>
      <c r="C252" s="175"/>
      <c r="D252" s="172"/>
      <c r="E252" s="172"/>
      <c r="F252" s="172"/>
      <c r="G252" s="172"/>
      <c r="H252" s="172"/>
      <c r="I252" s="175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  <c r="AA252" s="172"/>
    </row>
    <row r="253" spans="1:27" s="173" customFormat="1" ht="15.75" customHeight="1" x14ac:dyDescent="0.2">
      <c r="A253" s="172"/>
      <c r="B253" s="172"/>
      <c r="C253" s="175"/>
      <c r="D253" s="172"/>
      <c r="E253" s="172"/>
      <c r="F253" s="172"/>
      <c r="G253" s="172"/>
      <c r="H253" s="172"/>
      <c r="I253" s="175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</row>
    <row r="254" spans="1:27" s="173" customFormat="1" ht="15.75" customHeight="1" x14ac:dyDescent="0.2">
      <c r="A254" s="172"/>
      <c r="B254" s="172"/>
      <c r="C254" s="175"/>
      <c r="D254" s="172"/>
      <c r="E254" s="172"/>
      <c r="F254" s="172"/>
      <c r="G254" s="172"/>
      <c r="H254" s="172"/>
      <c r="I254" s="175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</row>
    <row r="255" spans="1:27" s="173" customFormat="1" ht="15.75" customHeight="1" x14ac:dyDescent="0.2">
      <c r="A255" s="172"/>
      <c r="B255" s="172"/>
      <c r="C255" s="175"/>
      <c r="D255" s="172"/>
      <c r="E255" s="172"/>
      <c r="F255" s="172"/>
      <c r="G255" s="172"/>
      <c r="H255" s="172"/>
      <c r="I255" s="175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</row>
    <row r="256" spans="1:27" s="173" customFormat="1" ht="15.75" customHeight="1" x14ac:dyDescent="0.2">
      <c r="A256" s="172"/>
      <c r="B256" s="172"/>
      <c r="C256" s="175"/>
      <c r="D256" s="172"/>
      <c r="E256" s="172"/>
      <c r="F256" s="172"/>
      <c r="G256" s="172"/>
      <c r="H256" s="172"/>
      <c r="I256" s="175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  <c r="AA256" s="172"/>
    </row>
    <row r="257" spans="1:27" s="173" customFormat="1" ht="15.75" customHeight="1" x14ac:dyDescent="0.2">
      <c r="A257" s="172"/>
      <c r="B257" s="172"/>
      <c r="C257" s="175"/>
      <c r="D257" s="172"/>
      <c r="E257" s="172"/>
      <c r="F257" s="172"/>
      <c r="G257" s="172"/>
      <c r="H257" s="172"/>
      <c r="I257" s="175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  <c r="AA257" s="172"/>
    </row>
    <row r="258" spans="1:27" s="173" customFormat="1" ht="15.75" customHeight="1" x14ac:dyDescent="0.2">
      <c r="A258" s="172"/>
      <c r="B258" s="172"/>
      <c r="C258" s="175"/>
      <c r="D258" s="172"/>
      <c r="E258" s="172"/>
      <c r="F258" s="172"/>
      <c r="G258" s="172"/>
      <c r="H258" s="172"/>
      <c r="I258" s="175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</row>
    <row r="259" spans="1:27" s="173" customFormat="1" ht="15.75" customHeight="1" x14ac:dyDescent="0.2">
      <c r="A259" s="172"/>
      <c r="B259" s="172"/>
      <c r="C259" s="175"/>
      <c r="D259" s="172"/>
      <c r="E259" s="172"/>
      <c r="F259" s="172"/>
      <c r="G259" s="172"/>
      <c r="H259" s="172"/>
      <c r="I259" s="175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</row>
    <row r="260" spans="1:27" s="173" customFormat="1" ht="15.75" customHeight="1" x14ac:dyDescent="0.2">
      <c r="A260" s="172"/>
      <c r="B260" s="172"/>
      <c r="C260" s="175"/>
      <c r="D260" s="172"/>
      <c r="E260" s="172"/>
      <c r="F260" s="172"/>
      <c r="G260" s="172"/>
      <c r="H260" s="172"/>
      <c r="I260" s="175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</row>
    <row r="261" spans="1:27" s="173" customFormat="1" ht="15.75" customHeight="1" x14ac:dyDescent="0.2">
      <c r="A261" s="172"/>
      <c r="B261" s="172"/>
      <c r="C261" s="175"/>
      <c r="D261" s="172"/>
      <c r="E261" s="172"/>
      <c r="F261" s="172"/>
      <c r="G261" s="172"/>
      <c r="H261" s="172"/>
      <c r="I261" s="175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</row>
    <row r="262" spans="1:27" s="173" customFormat="1" ht="15.75" customHeight="1" x14ac:dyDescent="0.2">
      <c r="A262" s="172"/>
      <c r="B262" s="172"/>
      <c r="C262" s="175"/>
      <c r="D262" s="172"/>
      <c r="E262" s="172"/>
      <c r="F262" s="172"/>
      <c r="G262" s="172"/>
      <c r="H262" s="172"/>
      <c r="I262" s="175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</row>
    <row r="263" spans="1:27" s="173" customFormat="1" ht="15.75" customHeight="1" x14ac:dyDescent="0.2">
      <c r="A263" s="172"/>
      <c r="B263" s="172"/>
      <c r="C263" s="175"/>
      <c r="D263" s="172"/>
      <c r="E263" s="172"/>
      <c r="F263" s="172"/>
      <c r="G263" s="172"/>
      <c r="H263" s="172"/>
      <c r="I263" s="175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</row>
    <row r="264" spans="1:27" s="173" customFormat="1" ht="15.75" customHeight="1" x14ac:dyDescent="0.2">
      <c r="A264" s="172"/>
      <c r="B264" s="172"/>
      <c r="C264" s="175"/>
      <c r="D264" s="172"/>
      <c r="E264" s="172"/>
      <c r="F264" s="172"/>
      <c r="G264" s="172"/>
      <c r="H264" s="172"/>
      <c r="I264" s="175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</row>
    <row r="265" spans="1:27" s="173" customFormat="1" ht="15.75" customHeight="1" x14ac:dyDescent="0.2">
      <c r="A265" s="172"/>
      <c r="B265" s="172"/>
      <c r="C265" s="175"/>
      <c r="D265" s="172"/>
      <c r="E265" s="172"/>
      <c r="F265" s="172"/>
      <c r="G265" s="172"/>
      <c r="H265" s="172"/>
      <c r="I265" s="175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</row>
    <row r="266" spans="1:27" s="173" customFormat="1" ht="15.75" customHeight="1" x14ac:dyDescent="0.2">
      <c r="A266" s="172"/>
      <c r="B266" s="172"/>
      <c r="C266" s="175"/>
      <c r="D266" s="172"/>
      <c r="E266" s="172"/>
      <c r="F266" s="172"/>
      <c r="G266" s="172"/>
      <c r="H266" s="172"/>
      <c r="I266" s="175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</row>
    <row r="267" spans="1:27" s="173" customFormat="1" ht="15.75" customHeight="1" x14ac:dyDescent="0.2">
      <c r="A267" s="172"/>
      <c r="B267" s="172"/>
      <c r="C267" s="175"/>
      <c r="D267" s="172"/>
      <c r="E267" s="172"/>
      <c r="F267" s="172"/>
      <c r="G267" s="172"/>
      <c r="H267" s="172"/>
      <c r="I267" s="175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</row>
    <row r="268" spans="1:27" s="173" customFormat="1" ht="15.75" customHeight="1" x14ac:dyDescent="0.2">
      <c r="A268" s="172"/>
      <c r="B268" s="172"/>
      <c r="C268" s="175"/>
      <c r="D268" s="172"/>
      <c r="E268" s="172"/>
      <c r="F268" s="172"/>
      <c r="G268" s="172"/>
      <c r="H268" s="172"/>
      <c r="I268" s="175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</row>
    <row r="269" spans="1:27" s="173" customFormat="1" ht="15.75" customHeight="1" x14ac:dyDescent="0.2">
      <c r="A269" s="172"/>
      <c r="B269" s="172"/>
      <c r="C269" s="175"/>
      <c r="D269" s="172"/>
      <c r="E269" s="172"/>
      <c r="F269" s="172"/>
      <c r="G269" s="172"/>
      <c r="H269" s="172"/>
      <c r="I269" s="175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72"/>
      <c r="U269" s="172"/>
      <c r="V269" s="172"/>
      <c r="W269" s="172"/>
      <c r="X269" s="172"/>
      <c r="Y269" s="172"/>
      <c r="Z269" s="172"/>
      <c r="AA269" s="172"/>
    </row>
    <row r="270" spans="1:27" s="173" customFormat="1" ht="15.75" customHeight="1" x14ac:dyDescent="0.2">
      <c r="A270" s="172"/>
      <c r="B270" s="172"/>
      <c r="C270" s="175"/>
      <c r="D270" s="172"/>
      <c r="E270" s="172"/>
      <c r="F270" s="172"/>
      <c r="G270" s="172"/>
      <c r="H270" s="172"/>
      <c r="I270" s="175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</row>
    <row r="271" spans="1:27" s="173" customFormat="1" ht="15.75" customHeight="1" x14ac:dyDescent="0.2">
      <c r="A271" s="172"/>
      <c r="B271" s="172"/>
      <c r="C271" s="175"/>
      <c r="D271" s="172"/>
      <c r="E271" s="172"/>
      <c r="F271" s="172"/>
      <c r="G271" s="172"/>
      <c r="H271" s="172"/>
      <c r="I271" s="175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</row>
    <row r="272" spans="1:27" s="173" customFormat="1" ht="15.75" customHeight="1" x14ac:dyDescent="0.2">
      <c r="A272" s="172"/>
      <c r="B272" s="172"/>
      <c r="C272" s="175"/>
      <c r="D272" s="172"/>
      <c r="E272" s="172"/>
      <c r="F272" s="172"/>
      <c r="G272" s="172"/>
      <c r="H272" s="172"/>
      <c r="I272" s="175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</row>
    <row r="273" spans="1:27" s="173" customFormat="1" ht="15.75" customHeight="1" x14ac:dyDescent="0.2">
      <c r="A273" s="172"/>
      <c r="B273" s="172"/>
      <c r="C273" s="175"/>
      <c r="D273" s="172"/>
      <c r="E273" s="172"/>
      <c r="F273" s="172"/>
      <c r="G273" s="172"/>
      <c r="H273" s="172"/>
      <c r="I273" s="175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Z273" s="172"/>
      <c r="AA273" s="172"/>
    </row>
    <row r="274" spans="1:27" s="173" customFormat="1" ht="15.75" customHeight="1" x14ac:dyDescent="0.2">
      <c r="A274" s="172"/>
      <c r="B274" s="172"/>
      <c r="C274" s="175"/>
      <c r="D274" s="172"/>
      <c r="E274" s="172"/>
      <c r="F274" s="172"/>
      <c r="G274" s="172"/>
      <c r="H274" s="172"/>
      <c r="I274" s="175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</row>
    <row r="275" spans="1:27" s="173" customFormat="1" ht="15.75" customHeight="1" x14ac:dyDescent="0.2">
      <c r="A275" s="172"/>
      <c r="B275" s="172"/>
      <c r="C275" s="175"/>
      <c r="D275" s="172"/>
      <c r="E275" s="172"/>
      <c r="F275" s="172"/>
      <c r="G275" s="172"/>
      <c r="H275" s="172"/>
      <c r="I275" s="175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  <c r="AA275" s="172"/>
    </row>
    <row r="276" spans="1:27" s="173" customFormat="1" ht="15.75" customHeight="1" x14ac:dyDescent="0.2">
      <c r="A276" s="172"/>
      <c r="B276" s="172"/>
      <c r="C276" s="175"/>
      <c r="D276" s="172"/>
      <c r="E276" s="172"/>
      <c r="F276" s="172"/>
      <c r="G276" s="172"/>
      <c r="H276" s="172"/>
      <c r="I276" s="175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  <c r="AA276" s="172"/>
    </row>
    <row r="277" spans="1:27" s="173" customFormat="1" ht="15.75" customHeight="1" x14ac:dyDescent="0.2">
      <c r="A277" s="172"/>
      <c r="B277" s="172"/>
      <c r="C277" s="175"/>
      <c r="D277" s="172"/>
      <c r="E277" s="172"/>
      <c r="F277" s="172"/>
      <c r="G277" s="172"/>
      <c r="H277" s="172"/>
      <c r="I277" s="175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  <c r="AA277" s="172"/>
    </row>
    <row r="278" spans="1:27" s="173" customFormat="1" ht="15.75" customHeight="1" x14ac:dyDescent="0.2">
      <c r="A278" s="172"/>
      <c r="B278" s="172"/>
      <c r="C278" s="175"/>
      <c r="D278" s="172"/>
      <c r="E278" s="172"/>
      <c r="F278" s="172"/>
      <c r="G278" s="172"/>
      <c r="H278" s="172"/>
      <c r="I278" s="175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  <c r="AA278" s="172"/>
    </row>
    <row r="279" spans="1:27" s="173" customFormat="1" ht="15.75" customHeight="1" x14ac:dyDescent="0.2">
      <c r="A279" s="172"/>
      <c r="B279" s="172"/>
      <c r="C279" s="175"/>
      <c r="D279" s="172"/>
      <c r="E279" s="172"/>
      <c r="F279" s="172"/>
      <c r="G279" s="172"/>
      <c r="H279" s="172"/>
      <c r="I279" s="175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  <c r="AA279" s="172"/>
    </row>
    <row r="280" spans="1:27" s="173" customFormat="1" ht="15.75" customHeight="1" x14ac:dyDescent="0.2">
      <c r="A280" s="172"/>
      <c r="B280" s="172"/>
      <c r="C280" s="175"/>
      <c r="D280" s="172"/>
      <c r="E280" s="172"/>
      <c r="F280" s="172"/>
      <c r="G280" s="172"/>
      <c r="H280" s="172"/>
      <c r="I280" s="175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  <c r="AA280" s="172"/>
    </row>
    <row r="281" spans="1:27" s="173" customFormat="1" ht="15.75" customHeight="1" x14ac:dyDescent="0.2">
      <c r="A281" s="172"/>
      <c r="B281" s="172"/>
      <c r="C281" s="175"/>
      <c r="D281" s="172"/>
      <c r="E281" s="172"/>
      <c r="F281" s="172"/>
      <c r="G281" s="172"/>
      <c r="H281" s="172"/>
      <c r="I281" s="175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  <c r="AA281" s="172"/>
    </row>
    <row r="282" spans="1:27" s="173" customFormat="1" ht="15.75" customHeight="1" x14ac:dyDescent="0.2">
      <c r="A282" s="172"/>
      <c r="B282" s="172"/>
      <c r="C282" s="175"/>
      <c r="D282" s="172"/>
      <c r="E282" s="172"/>
      <c r="F282" s="172"/>
      <c r="G282" s="172"/>
      <c r="H282" s="172"/>
      <c r="I282" s="175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</row>
    <row r="283" spans="1:27" s="173" customFormat="1" ht="15.75" customHeight="1" x14ac:dyDescent="0.2">
      <c r="A283" s="172"/>
      <c r="B283" s="172"/>
      <c r="C283" s="175"/>
      <c r="D283" s="172"/>
      <c r="E283" s="172"/>
      <c r="F283" s="172"/>
      <c r="G283" s="172"/>
      <c r="H283" s="172"/>
      <c r="I283" s="175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</row>
    <row r="284" spans="1:27" s="173" customFormat="1" ht="15.75" customHeight="1" x14ac:dyDescent="0.2">
      <c r="A284" s="172"/>
      <c r="B284" s="172"/>
      <c r="C284" s="175"/>
      <c r="D284" s="172"/>
      <c r="E284" s="172"/>
      <c r="F284" s="172"/>
      <c r="G284" s="172"/>
      <c r="H284" s="172"/>
      <c r="I284" s="175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</row>
    <row r="285" spans="1:27" s="173" customFormat="1" ht="15.75" customHeight="1" x14ac:dyDescent="0.2">
      <c r="A285" s="172"/>
      <c r="B285" s="172"/>
      <c r="C285" s="175"/>
      <c r="D285" s="172"/>
      <c r="E285" s="172"/>
      <c r="F285" s="172"/>
      <c r="G285" s="172"/>
      <c r="H285" s="172"/>
      <c r="I285" s="175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</row>
    <row r="286" spans="1:27" s="173" customFormat="1" ht="15.75" customHeight="1" x14ac:dyDescent="0.2">
      <c r="A286" s="172"/>
      <c r="B286" s="172"/>
      <c r="C286" s="175"/>
      <c r="D286" s="172"/>
      <c r="E286" s="172"/>
      <c r="F286" s="172"/>
      <c r="G286" s="172"/>
      <c r="H286" s="172"/>
      <c r="I286" s="175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  <c r="AA286" s="172"/>
    </row>
    <row r="287" spans="1:27" s="173" customFormat="1" ht="15.75" customHeight="1" x14ac:dyDescent="0.2">
      <c r="A287" s="172"/>
      <c r="B287" s="172"/>
      <c r="C287" s="175"/>
      <c r="D287" s="172"/>
      <c r="E287" s="172"/>
      <c r="F287" s="172"/>
      <c r="G287" s="172"/>
      <c r="H287" s="172"/>
      <c r="I287" s="175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72"/>
      <c r="AA287" s="172"/>
    </row>
    <row r="288" spans="1:27" s="173" customFormat="1" ht="15.75" customHeight="1" x14ac:dyDescent="0.2">
      <c r="A288" s="172"/>
      <c r="B288" s="172"/>
      <c r="C288" s="175"/>
      <c r="D288" s="172"/>
      <c r="E288" s="172"/>
      <c r="F288" s="172"/>
      <c r="G288" s="172"/>
      <c r="H288" s="172"/>
      <c r="I288" s="175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Z288" s="172"/>
      <c r="AA288" s="172"/>
    </row>
    <row r="289" spans="1:27" s="173" customFormat="1" ht="15.75" customHeight="1" x14ac:dyDescent="0.2">
      <c r="A289" s="172"/>
      <c r="B289" s="172"/>
      <c r="C289" s="175"/>
      <c r="D289" s="172"/>
      <c r="E289" s="172"/>
      <c r="F289" s="172"/>
      <c r="G289" s="172"/>
      <c r="H289" s="172"/>
      <c r="I289" s="175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  <c r="X289" s="172"/>
      <c r="Y289" s="172"/>
      <c r="Z289" s="172"/>
      <c r="AA289" s="172"/>
    </row>
    <row r="290" spans="1:27" s="173" customFormat="1" ht="15.75" customHeight="1" x14ac:dyDescent="0.2">
      <c r="A290" s="172"/>
      <c r="B290" s="172"/>
      <c r="C290" s="175"/>
      <c r="D290" s="172"/>
      <c r="E290" s="172"/>
      <c r="F290" s="172"/>
      <c r="G290" s="172"/>
      <c r="H290" s="172"/>
      <c r="I290" s="175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  <c r="Z290" s="172"/>
      <c r="AA290" s="172"/>
    </row>
    <row r="291" spans="1:27" s="173" customFormat="1" ht="15.75" customHeight="1" x14ac:dyDescent="0.2">
      <c r="A291" s="172"/>
      <c r="B291" s="172"/>
      <c r="C291" s="175"/>
      <c r="D291" s="172"/>
      <c r="E291" s="172"/>
      <c r="F291" s="172"/>
      <c r="G291" s="172"/>
      <c r="H291" s="172"/>
      <c r="I291" s="175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  <c r="T291" s="172"/>
      <c r="U291" s="172"/>
      <c r="V291" s="172"/>
      <c r="W291" s="172"/>
      <c r="X291" s="172"/>
      <c r="Y291" s="172"/>
      <c r="Z291" s="172"/>
      <c r="AA291" s="172"/>
    </row>
    <row r="292" spans="1:27" s="173" customFormat="1" ht="15.75" customHeight="1" x14ac:dyDescent="0.2">
      <c r="A292" s="172"/>
      <c r="B292" s="172"/>
      <c r="C292" s="175"/>
      <c r="D292" s="172"/>
      <c r="E292" s="172"/>
      <c r="F292" s="172"/>
      <c r="G292" s="172"/>
      <c r="H292" s="172"/>
      <c r="I292" s="175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</row>
    <row r="293" spans="1:27" s="173" customFormat="1" ht="15.75" customHeight="1" x14ac:dyDescent="0.2">
      <c r="A293" s="172"/>
      <c r="B293" s="172"/>
      <c r="C293" s="175"/>
      <c r="D293" s="172"/>
      <c r="E293" s="172"/>
      <c r="F293" s="172"/>
      <c r="G293" s="172"/>
      <c r="H293" s="172"/>
      <c r="I293" s="175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2"/>
      <c r="AA293" s="172"/>
    </row>
    <row r="294" spans="1:27" s="173" customFormat="1" ht="15.75" customHeight="1" x14ac:dyDescent="0.2">
      <c r="A294" s="172"/>
      <c r="B294" s="172"/>
      <c r="C294" s="175"/>
      <c r="D294" s="172"/>
      <c r="E294" s="172"/>
      <c r="F294" s="172"/>
      <c r="G294" s="172"/>
      <c r="H294" s="172"/>
      <c r="I294" s="175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</row>
    <row r="295" spans="1:27" s="173" customFormat="1" ht="15.75" customHeight="1" x14ac:dyDescent="0.2">
      <c r="A295" s="172"/>
      <c r="B295" s="172"/>
      <c r="C295" s="175"/>
      <c r="D295" s="172"/>
      <c r="E295" s="172"/>
      <c r="F295" s="172"/>
      <c r="G295" s="172"/>
      <c r="H295" s="172"/>
      <c r="I295" s="175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  <c r="AA295" s="172"/>
    </row>
    <row r="296" spans="1:27" s="173" customFormat="1" ht="15.75" customHeight="1" x14ac:dyDescent="0.2">
      <c r="A296" s="172"/>
      <c r="B296" s="172"/>
      <c r="C296" s="175"/>
      <c r="D296" s="172"/>
      <c r="E296" s="172"/>
      <c r="F296" s="172"/>
      <c r="G296" s="172"/>
      <c r="H296" s="172"/>
      <c r="I296" s="175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72"/>
    </row>
    <row r="297" spans="1:27" s="173" customFormat="1" ht="15.75" customHeight="1" x14ac:dyDescent="0.2">
      <c r="A297" s="172"/>
      <c r="B297" s="172"/>
      <c r="C297" s="175"/>
      <c r="D297" s="172"/>
      <c r="E297" s="172"/>
      <c r="F297" s="172"/>
      <c r="G297" s="172"/>
      <c r="H297" s="172"/>
      <c r="I297" s="175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  <c r="AA297" s="172"/>
    </row>
    <row r="298" spans="1:27" s="173" customFormat="1" ht="15.75" customHeight="1" x14ac:dyDescent="0.2">
      <c r="A298" s="172"/>
      <c r="B298" s="172"/>
      <c r="C298" s="175"/>
      <c r="D298" s="172"/>
      <c r="E298" s="172"/>
      <c r="F298" s="172"/>
      <c r="G298" s="172"/>
      <c r="H298" s="172"/>
      <c r="I298" s="175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  <c r="AA298" s="172"/>
    </row>
    <row r="299" spans="1:27" s="173" customFormat="1" ht="15.75" customHeight="1" x14ac:dyDescent="0.2">
      <c r="A299" s="172"/>
      <c r="B299" s="172"/>
      <c r="C299" s="175"/>
      <c r="D299" s="172"/>
      <c r="E299" s="172"/>
      <c r="F299" s="172"/>
      <c r="G299" s="172"/>
      <c r="H299" s="172"/>
      <c r="I299" s="175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  <c r="T299" s="172"/>
      <c r="U299" s="172"/>
      <c r="V299" s="172"/>
      <c r="W299" s="172"/>
      <c r="X299" s="172"/>
      <c r="Y299" s="172"/>
      <c r="Z299" s="172"/>
      <c r="AA299" s="172"/>
    </row>
    <row r="300" spans="1:27" s="173" customFormat="1" ht="15.75" customHeight="1" x14ac:dyDescent="0.2">
      <c r="A300" s="172"/>
      <c r="B300" s="172"/>
      <c r="C300" s="175"/>
      <c r="D300" s="172"/>
      <c r="E300" s="172"/>
      <c r="F300" s="172"/>
      <c r="G300" s="172"/>
      <c r="H300" s="172"/>
      <c r="I300" s="175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  <c r="AA300" s="172"/>
    </row>
    <row r="301" spans="1:27" s="173" customFormat="1" ht="15.75" customHeight="1" x14ac:dyDescent="0.2">
      <c r="A301" s="172"/>
      <c r="B301" s="172"/>
      <c r="C301" s="175"/>
      <c r="D301" s="172"/>
      <c r="E301" s="172"/>
      <c r="F301" s="172"/>
      <c r="G301" s="172"/>
      <c r="H301" s="172"/>
      <c r="I301" s="175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Z301" s="172"/>
      <c r="AA301" s="172"/>
    </row>
    <row r="302" spans="1:27" s="173" customFormat="1" ht="15.75" customHeight="1" x14ac:dyDescent="0.2">
      <c r="A302" s="172"/>
      <c r="B302" s="172"/>
      <c r="C302" s="175"/>
      <c r="D302" s="172"/>
      <c r="E302" s="172"/>
      <c r="F302" s="172"/>
      <c r="G302" s="172"/>
      <c r="H302" s="172"/>
      <c r="I302" s="175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</row>
    <row r="303" spans="1:27" s="173" customFormat="1" ht="15.75" customHeight="1" x14ac:dyDescent="0.2">
      <c r="A303" s="172"/>
      <c r="B303" s="172"/>
      <c r="C303" s="175"/>
      <c r="D303" s="172"/>
      <c r="E303" s="172"/>
      <c r="F303" s="172"/>
      <c r="G303" s="172"/>
      <c r="H303" s="172"/>
      <c r="I303" s="175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  <c r="T303" s="172"/>
      <c r="U303" s="172"/>
      <c r="V303" s="172"/>
      <c r="W303" s="172"/>
      <c r="X303" s="172"/>
      <c r="Y303" s="172"/>
      <c r="Z303" s="172"/>
      <c r="AA303" s="172"/>
    </row>
    <row r="304" spans="1:27" s="173" customFormat="1" ht="15.75" customHeight="1" x14ac:dyDescent="0.2">
      <c r="A304" s="172"/>
      <c r="B304" s="172"/>
      <c r="C304" s="175"/>
      <c r="D304" s="172"/>
      <c r="E304" s="172"/>
      <c r="F304" s="172"/>
      <c r="G304" s="172"/>
      <c r="H304" s="172"/>
      <c r="I304" s="175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  <c r="X304" s="172"/>
      <c r="Y304" s="172"/>
      <c r="Z304" s="172"/>
      <c r="AA304" s="172"/>
    </row>
    <row r="305" spans="1:27" s="173" customFormat="1" ht="15.75" customHeight="1" x14ac:dyDescent="0.2">
      <c r="A305" s="172"/>
      <c r="B305" s="172"/>
      <c r="C305" s="175"/>
      <c r="D305" s="172"/>
      <c r="E305" s="172"/>
      <c r="F305" s="172"/>
      <c r="G305" s="172"/>
      <c r="H305" s="172"/>
      <c r="I305" s="175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  <c r="T305" s="172"/>
      <c r="U305" s="172"/>
      <c r="V305" s="172"/>
      <c r="W305" s="172"/>
      <c r="X305" s="172"/>
      <c r="Y305" s="172"/>
      <c r="Z305" s="172"/>
      <c r="AA305" s="172"/>
    </row>
    <row r="306" spans="1:27" s="173" customFormat="1" ht="15.75" customHeight="1" x14ac:dyDescent="0.2">
      <c r="A306" s="172"/>
      <c r="B306" s="172"/>
      <c r="C306" s="175"/>
      <c r="D306" s="172"/>
      <c r="E306" s="172"/>
      <c r="F306" s="172"/>
      <c r="G306" s="172"/>
      <c r="H306" s="172"/>
      <c r="I306" s="175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  <c r="AA306" s="172"/>
    </row>
    <row r="307" spans="1:27" s="173" customFormat="1" ht="15.75" customHeight="1" x14ac:dyDescent="0.2">
      <c r="A307" s="172"/>
      <c r="B307" s="172"/>
      <c r="C307" s="175"/>
      <c r="D307" s="172"/>
      <c r="E307" s="172"/>
      <c r="F307" s="172"/>
      <c r="G307" s="172"/>
      <c r="H307" s="172"/>
      <c r="I307" s="175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2"/>
      <c r="Y307" s="172"/>
      <c r="Z307" s="172"/>
      <c r="AA307" s="172"/>
    </row>
    <row r="308" spans="1:27" s="173" customFormat="1" ht="15.75" customHeight="1" x14ac:dyDescent="0.2">
      <c r="A308" s="172"/>
      <c r="B308" s="172"/>
      <c r="C308" s="175"/>
      <c r="D308" s="172"/>
      <c r="E308" s="172"/>
      <c r="F308" s="172"/>
      <c r="G308" s="172"/>
      <c r="H308" s="172"/>
      <c r="I308" s="175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  <c r="X308" s="172"/>
      <c r="Y308" s="172"/>
      <c r="Z308" s="172"/>
      <c r="AA308" s="172"/>
    </row>
    <row r="309" spans="1:27" s="173" customFormat="1" ht="15.75" customHeight="1" x14ac:dyDescent="0.2">
      <c r="A309" s="172"/>
      <c r="B309" s="172"/>
      <c r="C309" s="175"/>
      <c r="D309" s="172"/>
      <c r="E309" s="172"/>
      <c r="F309" s="172"/>
      <c r="G309" s="172"/>
      <c r="H309" s="172"/>
      <c r="I309" s="175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  <c r="AA309" s="172"/>
    </row>
    <row r="310" spans="1:27" s="173" customFormat="1" ht="15.75" customHeight="1" x14ac:dyDescent="0.2">
      <c r="A310" s="172"/>
      <c r="B310" s="172"/>
      <c r="C310" s="175"/>
      <c r="D310" s="172"/>
      <c r="E310" s="172"/>
      <c r="F310" s="172"/>
      <c r="G310" s="172"/>
      <c r="H310" s="172"/>
      <c r="I310" s="175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  <c r="AA310" s="172"/>
    </row>
    <row r="311" spans="1:27" s="173" customFormat="1" ht="15.75" customHeight="1" x14ac:dyDescent="0.2">
      <c r="A311" s="172"/>
      <c r="B311" s="172"/>
      <c r="C311" s="175"/>
      <c r="D311" s="172"/>
      <c r="E311" s="172"/>
      <c r="F311" s="172"/>
      <c r="G311" s="172"/>
      <c r="H311" s="172"/>
      <c r="I311" s="175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2"/>
      <c r="Y311" s="172"/>
      <c r="Z311" s="172"/>
      <c r="AA311" s="172"/>
    </row>
    <row r="312" spans="1:27" s="173" customFormat="1" ht="15.75" customHeight="1" x14ac:dyDescent="0.2">
      <c r="A312" s="172"/>
      <c r="B312" s="172"/>
      <c r="C312" s="175"/>
      <c r="D312" s="172"/>
      <c r="E312" s="172"/>
      <c r="F312" s="172"/>
      <c r="G312" s="172"/>
      <c r="H312" s="172"/>
      <c r="I312" s="175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  <c r="AA312" s="172"/>
    </row>
    <row r="313" spans="1:27" s="173" customFormat="1" ht="15.75" customHeight="1" x14ac:dyDescent="0.2">
      <c r="A313" s="172"/>
      <c r="B313" s="172"/>
      <c r="C313" s="175"/>
      <c r="D313" s="172"/>
      <c r="E313" s="172"/>
      <c r="F313" s="172"/>
      <c r="G313" s="172"/>
      <c r="H313" s="172"/>
      <c r="I313" s="175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</row>
    <row r="314" spans="1:27" s="173" customFormat="1" ht="15.75" customHeight="1" x14ac:dyDescent="0.2">
      <c r="A314" s="172"/>
      <c r="B314" s="172"/>
      <c r="C314" s="175"/>
      <c r="D314" s="172"/>
      <c r="E314" s="172"/>
      <c r="F314" s="172"/>
      <c r="G314" s="172"/>
      <c r="H314" s="172"/>
      <c r="I314" s="175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</row>
    <row r="315" spans="1:27" s="173" customFormat="1" ht="15.75" customHeight="1" x14ac:dyDescent="0.2">
      <c r="A315" s="172"/>
      <c r="B315" s="172"/>
      <c r="C315" s="175"/>
      <c r="D315" s="172"/>
      <c r="E315" s="172"/>
      <c r="F315" s="172"/>
      <c r="G315" s="172"/>
      <c r="H315" s="172"/>
      <c r="I315" s="175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  <c r="X315" s="172"/>
      <c r="Y315" s="172"/>
      <c r="Z315" s="172"/>
      <c r="AA315" s="172"/>
    </row>
    <row r="316" spans="1:27" s="173" customFormat="1" ht="15.75" customHeight="1" x14ac:dyDescent="0.2">
      <c r="A316" s="172"/>
      <c r="B316" s="172"/>
      <c r="C316" s="175"/>
      <c r="D316" s="172"/>
      <c r="E316" s="172"/>
      <c r="F316" s="172"/>
      <c r="G316" s="172"/>
      <c r="H316" s="172"/>
      <c r="I316" s="175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2"/>
      <c r="Y316" s="172"/>
      <c r="Z316" s="172"/>
      <c r="AA316" s="172"/>
    </row>
    <row r="317" spans="1:27" s="173" customFormat="1" ht="15.75" customHeight="1" x14ac:dyDescent="0.2">
      <c r="A317" s="172"/>
      <c r="B317" s="172"/>
      <c r="C317" s="175"/>
      <c r="D317" s="172"/>
      <c r="E317" s="172"/>
      <c r="F317" s="172"/>
      <c r="G317" s="172"/>
      <c r="H317" s="172"/>
      <c r="I317" s="175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  <c r="X317" s="172"/>
      <c r="Y317" s="172"/>
      <c r="Z317" s="172"/>
      <c r="AA317" s="172"/>
    </row>
    <row r="318" spans="1:27" s="173" customFormat="1" ht="15.75" customHeight="1" x14ac:dyDescent="0.2">
      <c r="A318" s="172"/>
      <c r="B318" s="172"/>
      <c r="C318" s="175"/>
      <c r="D318" s="172"/>
      <c r="E318" s="172"/>
      <c r="F318" s="172"/>
      <c r="G318" s="172"/>
      <c r="H318" s="172"/>
      <c r="I318" s="175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  <c r="AA318" s="172"/>
    </row>
    <row r="319" spans="1:27" s="173" customFormat="1" ht="15.75" customHeight="1" x14ac:dyDescent="0.2">
      <c r="A319" s="172"/>
      <c r="B319" s="172"/>
      <c r="C319" s="175"/>
      <c r="D319" s="172"/>
      <c r="E319" s="172"/>
      <c r="F319" s="172"/>
      <c r="G319" s="172"/>
      <c r="H319" s="172"/>
      <c r="I319" s="175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</row>
    <row r="320" spans="1:27" s="173" customFormat="1" ht="15.75" customHeight="1" x14ac:dyDescent="0.2">
      <c r="A320" s="172"/>
      <c r="B320" s="172"/>
      <c r="C320" s="175"/>
      <c r="D320" s="172"/>
      <c r="E320" s="172"/>
      <c r="F320" s="172"/>
      <c r="G320" s="172"/>
      <c r="H320" s="172"/>
      <c r="I320" s="175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  <c r="AA320" s="172"/>
    </row>
    <row r="321" spans="1:27" s="173" customFormat="1" ht="15.75" customHeight="1" x14ac:dyDescent="0.2">
      <c r="A321" s="172"/>
      <c r="B321" s="172"/>
      <c r="C321" s="175"/>
      <c r="D321" s="172"/>
      <c r="E321" s="172"/>
      <c r="F321" s="172"/>
      <c r="G321" s="172"/>
      <c r="H321" s="172"/>
      <c r="I321" s="175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  <c r="T321" s="172"/>
      <c r="U321" s="172"/>
      <c r="V321" s="172"/>
      <c r="W321" s="172"/>
      <c r="X321" s="172"/>
      <c r="Y321" s="172"/>
      <c r="Z321" s="172"/>
      <c r="AA321" s="172"/>
    </row>
    <row r="322" spans="1:27" s="173" customFormat="1" ht="15.75" customHeight="1" x14ac:dyDescent="0.2">
      <c r="A322" s="172"/>
      <c r="B322" s="172"/>
      <c r="C322" s="175"/>
      <c r="D322" s="172"/>
      <c r="E322" s="172"/>
      <c r="F322" s="172"/>
      <c r="G322" s="172"/>
      <c r="H322" s="172"/>
      <c r="I322" s="175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  <c r="X322" s="172"/>
      <c r="Y322" s="172"/>
      <c r="Z322" s="172"/>
      <c r="AA322" s="172"/>
    </row>
    <row r="323" spans="1:27" s="173" customFormat="1" ht="15.75" customHeight="1" x14ac:dyDescent="0.2">
      <c r="A323" s="172"/>
      <c r="B323" s="172"/>
      <c r="C323" s="175"/>
      <c r="D323" s="172"/>
      <c r="E323" s="172"/>
      <c r="F323" s="172"/>
      <c r="G323" s="172"/>
      <c r="H323" s="172"/>
      <c r="I323" s="175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  <c r="T323" s="172"/>
      <c r="U323" s="172"/>
      <c r="V323" s="172"/>
      <c r="W323" s="172"/>
      <c r="X323" s="172"/>
      <c r="Y323" s="172"/>
      <c r="Z323" s="172"/>
      <c r="AA323" s="172"/>
    </row>
    <row r="324" spans="1:27" s="173" customFormat="1" ht="15.75" customHeight="1" x14ac:dyDescent="0.2">
      <c r="A324" s="172"/>
      <c r="B324" s="172"/>
      <c r="C324" s="175"/>
      <c r="D324" s="172"/>
      <c r="E324" s="172"/>
      <c r="F324" s="172"/>
      <c r="G324" s="172"/>
      <c r="H324" s="172"/>
      <c r="I324" s="175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  <c r="X324" s="172"/>
      <c r="Y324" s="172"/>
      <c r="Z324" s="172"/>
      <c r="AA324" s="172"/>
    </row>
    <row r="325" spans="1:27" s="173" customFormat="1" ht="15.75" customHeight="1" x14ac:dyDescent="0.2">
      <c r="A325" s="172"/>
      <c r="B325" s="172"/>
      <c r="C325" s="175"/>
      <c r="D325" s="172"/>
      <c r="E325" s="172"/>
      <c r="F325" s="172"/>
      <c r="G325" s="172"/>
      <c r="H325" s="172"/>
      <c r="I325" s="175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2"/>
      <c r="Y325" s="172"/>
      <c r="Z325" s="172"/>
      <c r="AA325" s="172"/>
    </row>
    <row r="326" spans="1:27" s="173" customFormat="1" ht="15.75" customHeight="1" x14ac:dyDescent="0.2">
      <c r="A326" s="172"/>
      <c r="B326" s="172"/>
      <c r="C326" s="175"/>
      <c r="D326" s="172"/>
      <c r="E326" s="172"/>
      <c r="F326" s="172"/>
      <c r="G326" s="172"/>
      <c r="H326" s="172"/>
      <c r="I326" s="175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  <c r="U326" s="172"/>
      <c r="V326" s="172"/>
      <c r="W326" s="172"/>
      <c r="X326" s="172"/>
      <c r="Y326" s="172"/>
      <c r="Z326" s="172"/>
      <c r="AA326" s="172"/>
    </row>
    <row r="327" spans="1:27" s="173" customFormat="1" ht="15.75" customHeight="1" x14ac:dyDescent="0.2">
      <c r="A327" s="172"/>
      <c r="B327" s="172"/>
      <c r="C327" s="175"/>
      <c r="D327" s="172"/>
      <c r="E327" s="172"/>
      <c r="F327" s="172"/>
      <c r="G327" s="172"/>
      <c r="H327" s="172"/>
      <c r="I327" s="175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  <c r="AA327" s="172"/>
    </row>
    <row r="328" spans="1:27" s="173" customFormat="1" ht="15.75" customHeight="1" x14ac:dyDescent="0.2">
      <c r="A328" s="172"/>
      <c r="B328" s="172"/>
      <c r="C328" s="175"/>
      <c r="D328" s="172"/>
      <c r="E328" s="172"/>
      <c r="F328" s="172"/>
      <c r="G328" s="172"/>
      <c r="H328" s="172"/>
      <c r="I328" s="175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72"/>
      <c r="Y328" s="172"/>
      <c r="Z328" s="172"/>
      <c r="AA328" s="172"/>
    </row>
    <row r="329" spans="1:27" s="173" customFormat="1" ht="15.75" customHeight="1" x14ac:dyDescent="0.2">
      <c r="A329" s="172"/>
      <c r="B329" s="172"/>
      <c r="C329" s="175"/>
      <c r="D329" s="172"/>
      <c r="E329" s="172"/>
      <c r="F329" s="172"/>
      <c r="G329" s="172"/>
      <c r="H329" s="172"/>
      <c r="I329" s="175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  <c r="AA329" s="172"/>
    </row>
    <row r="330" spans="1:27" s="173" customFormat="1" ht="15.75" customHeight="1" x14ac:dyDescent="0.2">
      <c r="A330" s="172"/>
      <c r="B330" s="172"/>
      <c r="C330" s="175"/>
      <c r="D330" s="172"/>
      <c r="E330" s="172"/>
      <c r="F330" s="172"/>
      <c r="G330" s="172"/>
      <c r="H330" s="172"/>
      <c r="I330" s="175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</row>
    <row r="331" spans="1:27" s="173" customFormat="1" ht="15.75" customHeight="1" x14ac:dyDescent="0.2">
      <c r="A331" s="172"/>
      <c r="B331" s="172"/>
      <c r="C331" s="175"/>
      <c r="D331" s="172"/>
      <c r="E331" s="172"/>
      <c r="F331" s="172"/>
      <c r="G331" s="172"/>
      <c r="H331" s="172"/>
      <c r="I331" s="175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  <c r="AA331" s="172"/>
    </row>
    <row r="332" spans="1:27" s="173" customFormat="1" ht="15.75" customHeight="1" x14ac:dyDescent="0.2">
      <c r="A332" s="172"/>
      <c r="B332" s="172"/>
      <c r="C332" s="175"/>
      <c r="D332" s="172"/>
      <c r="E332" s="172"/>
      <c r="F332" s="172"/>
      <c r="G332" s="172"/>
      <c r="H332" s="172"/>
      <c r="I332" s="175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  <c r="AA332" s="172"/>
    </row>
    <row r="333" spans="1:27" s="173" customFormat="1" ht="15.75" customHeight="1" x14ac:dyDescent="0.2">
      <c r="A333" s="172"/>
      <c r="B333" s="172"/>
      <c r="C333" s="175"/>
      <c r="D333" s="172"/>
      <c r="E333" s="172"/>
      <c r="F333" s="172"/>
      <c r="G333" s="172"/>
      <c r="H333" s="172"/>
      <c r="I333" s="175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  <c r="AA333" s="172"/>
    </row>
    <row r="334" spans="1:27" s="173" customFormat="1" ht="15.75" customHeight="1" x14ac:dyDescent="0.2">
      <c r="A334" s="172"/>
      <c r="B334" s="172"/>
      <c r="C334" s="175"/>
      <c r="D334" s="172"/>
      <c r="E334" s="172"/>
      <c r="F334" s="172"/>
      <c r="G334" s="172"/>
      <c r="H334" s="172"/>
      <c r="I334" s="175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</row>
    <row r="335" spans="1:27" s="173" customFormat="1" ht="15.75" customHeight="1" x14ac:dyDescent="0.2">
      <c r="A335" s="172"/>
      <c r="B335" s="172"/>
      <c r="C335" s="175"/>
      <c r="D335" s="172"/>
      <c r="E335" s="172"/>
      <c r="F335" s="172"/>
      <c r="G335" s="172"/>
      <c r="H335" s="172"/>
      <c r="I335" s="175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  <c r="AA335" s="172"/>
    </row>
    <row r="336" spans="1:27" s="173" customFormat="1" ht="15.75" customHeight="1" x14ac:dyDescent="0.2">
      <c r="A336" s="172"/>
      <c r="B336" s="172"/>
      <c r="C336" s="175"/>
      <c r="D336" s="172"/>
      <c r="E336" s="172"/>
      <c r="F336" s="172"/>
      <c r="G336" s="172"/>
      <c r="H336" s="172"/>
      <c r="I336" s="175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  <c r="AA336" s="172"/>
    </row>
    <row r="337" spans="1:27" s="173" customFormat="1" ht="15.75" customHeight="1" x14ac:dyDescent="0.2">
      <c r="A337" s="172"/>
      <c r="B337" s="172"/>
      <c r="C337" s="175"/>
      <c r="D337" s="172"/>
      <c r="E337" s="172"/>
      <c r="F337" s="172"/>
      <c r="G337" s="172"/>
      <c r="H337" s="172"/>
      <c r="I337" s="175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  <c r="X337" s="172"/>
      <c r="Y337" s="172"/>
      <c r="Z337" s="172"/>
      <c r="AA337" s="172"/>
    </row>
    <row r="338" spans="1:27" s="173" customFormat="1" ht="15.75" customHeight="1" x14ac:dyDescent="0.2">
      <c r="A338" s="172"/>
      <c r="B338" s="172"/>
      <c r="C338" s="175"/>
      <c r="D338" s="172"/>
      <c r="E338" s="172"/>
      <c r="F338" s="172"/>
      <c r="G338" s="172"/>
      <c r="H338" s="172"/>
      <c r="I338" s="175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</row>
    <row r="339" spans="1:27" s="173" customFormat="1" ht="15.75" customHeight="1" x14ac:dyDescent="0.2">
      <c r="A339" s="172"/>
      <c r="B339" s="172"/>
      <c r="C339" s="175"/>
      <c r="D339" s="172"/>
      <c r="E339" s="172"/>
      <c r="F339" s="172"/>
      <c r="G339" s="172"/>
      <c r="H339" s="172"/>
      <c r="I339" s="175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2"/>
      <c r="V339" s="172"/>
      <c r="W339" s="172"/>
      <c r="X339" s="172"/>
      <c r="Y339" s="172"/>
      <c r="Z339" s="172"/>
      <c r="AA339" s="172"/>
    </row>
    <row r="340" spans="1:27" s="173" customFormat="1" ht="15.75" customHeight="1" x14ac:dyDescent="0.2">
      <c r="A340" s="172"/>
      <c r="B340" s="172"/>
      <c r="C340" s="175"/>
      <c r="D340" s="172"/>
      <c r="E340" s="172"/>
      <c r="F340" s="172"/>
      <c r="G340" s="172"/>
      <c r="H340" s="172"/>
      <c r="I340" s="175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  <c r="U340" s="172"/>
      <c r="V340" s="172"/>
      <c r="W340" s="172"/>
      <c r="X340" s="172"/>
      <c r="Y340" s="172"/>
      <c r="Z340" s="172"/>
      <c r="AA340" s="172"/>
    </row>
    <row r="341" spans="1:27" s="173" customFormat="1" ht="15.75" customHeight="1" x14ac:dyDescent="0.2">
      <c r="A341" s="172"/>
      <c r="B341" s="172"/>
      <c r="C341" s="175"/>
      <c r="D341" s="172"/>
      <c r="E341" s="172"/>
      <c r="F341" s="172"/>
      <c r="G341" s="172"/>
      <c r="H341" s="172"/>
      <c r="I341" s="175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  <c r="AA341" s="172"/>
    </row>
    <row r="342" spans="1:27" s="173" customFormat="1" ht="15.75" customHeight="1" x14ac:dyDescent="0.2">
      <c r="A342" s="172"/>
      <c r="B342" s="172"/>
      <c r="C342" s="175"/>
      <c r="D342" s="172"/>
      <c r="E342" s="172"/>
      <c r="F342" s="172"/>
      <c r="G342" s="172"/>
      <c r="H342" s="172"/>
      <c r="I342" s="175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  <c r="AA342" s="172"/>
    </row>
    <row r="343" spans="1:27" s="173" customFormat="1" ht="15.75" customHeight="1" x14ac:dyDescent="0.2">
      <c r="A343" s="172"/>
      <c r="B343" s="172"/>
      <c r="C343" s="175"/>
      <c r="D343" s="172"/>
      <c r="E343" s="172"/>
      <c r="F343" s="172"/>
      <c r="G343" s="172"/>
      <c r="H343" s="172"/>
      <c r="I343" s="175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  <c r="X343" s="172"/>
      <c r="Y343" s="172"/>
      <c r="Z343" s="172"/>
      <c r="AA343" s="172"/>
    </row>
    <row r="344" spans="1:27" s="173" customFormat="1" ht="15.75" customHeight="1" x14ac:dyDescent="0.2">
      <c r="A344" s="172"/>
      <c r="B344" s="172"/>
      <c r="C344" s="175"/>
      <c r="D344" s="172"/>
      <c r="E344" s="172"/>
      <c r="F344" s="172"/>
      <c r="G344" s="172"/>
      <c r="H344" s="172"/>
      <c r="I344" s="175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  <c r="AA344" s="172"/>
    </row>
    <row r="345" spans="1:27" s="173" customFormat="1" ht="15.75" customHeight="1" x14ac:dyDescent="0.2">
      <c r="A345" s="172"/>
      <c r="B345" s="172"/>
      <c r="C345" s="175"/>
      <c r="D345" s="172"/>
      <c r="E345" s="172"/>
      <c r="F345" s="172"/>
      <c r="G345" s="172"/>
      <c r="H345" s="172"/>
      <c r="I345" s="175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  <c r="X345" s="172"/>
      <c r="Y345" s="172"/>
      <c r="Z345" s="172"/>
      <c r="AA345" s="172"/>
    </row>
    <row r="346" spans="1:27" s="173" customFormat="1" ht="15.75" customHeight="1" x14ac:dyDescent="0.2">
      <c r="A346" s="172"/>
      <c r="B346" s="172"/>
      <c r="C346" s="175"/>
      <c r="D346" s="172"/>
      <c r="E346" s="172"/>
      <c r="F346" s="172"/>
      <c r="G346" s="172"/>
      <c r="H346" s="172"/>
      <c r="I346" s="175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</row>
    <row r="347" spans="1:27" s="173" customFormat="1" ht="15.75" customHeight="1" x14ac:dyDescent="0.2">
      <c r="A347" s="172"/>
      <c r="B347" s="172"/>
      <c r="C347" s="175"/>
      <c r="D347" s="172"/>
      <c r="E347" s="172"/>
      <c r="F347" s="172"/>
      <c r="G347" s="172"/>
      <c r="H347" s="172"/>
      <c r="I347" s="175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  <c r="AA347" s="172"/>
    </row>
    <row r="348" spans="1:27" s="173" customFormat="1" ht="15.75" customHeight="1" x14ac:dyDescent="0.2">
      <c r="A348" s="172"/>
      <c r="B348" s="172"/>
      <c r="C348" s="175"/>
      <c r="D348" s="172"/>
      <c r="E348" s="172"/>
      <c r="F348" s="172"/>
      <c r="G348" s="172"/>
      <c r="H348" s="172"/>
      <c r="I348" s="175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</row>
    <row r="349" spans="1:27" s="173" customFormat="1" ht="15.75" customHeight="1" x14ac:dyDescent="0.2">
      <c r="A349" s="172"/>
      <c r="B349" s="172"/>
      <c r="C349" s="175"/>
      <c r="D349" s="172"/>
      <c r="E349" s="172"/>
      <c r="F349" s="172"/>
      <c r="G349" s="172"/>
      <c r="H349" s="172"/>
      <c r="I349" s="175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</row>
    <row r="350" spans="1:27" s="173" customFormat="1" ht="15.75" customHeight="1" x14ac:dyDescent="0.2">
      <c r="A350" s="172"/>
      <c r="B350" s="172"/>
      <c r="C350" s="175"/>
      <c r="D350" s="172"/>
      <c r="E350" s="172"/>
      <c r="F350" s="172"/>
      <c r="G350" s="172"/>
      <c r="H350" s="172"/>
      <c r="I350" s="175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</row>
    <row r="351" spans="1:27" s="173" customFormat="1" ht="15.75" customHeight="1" x14ac:dyDescent="0.2">
      <c r="A351" s="172"/>
      <c r="B351" s="172"/>
      <c r="C351" s="175"/>
      <c r="D351" s="172"/>
      <c r="E351" s="172"/>
      <c r="F351" s="172"/>
      <c r="G351" s="172"/>
      <c r="H351" s="172"/>
      <c r="I351" s="175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</row>
    <row r="352" spans="1:27" s="173" customFormat="1" ht="15.75" customHeight="1" x14ac:dyDescent="0.2">
      <c r="A352" s="172"/>
      <c r="B352" s="172"/>
      <c r="C352" s="175"/>
      <c r="D352" s="172"/>
      <c r="E352" s="172"/>
      <c r="F352" s="172"/>
      <c r="G352" s="172"/>
      <c r="H352" s="172"/>
      <c r="I352" s="175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  <c r="AA352" s="172"/>
    </row>
    <row r="353" spans="1:27" s="173" customFormat="1" ht="15.75" customHeight="1" x14ac:dyDescent="0.2">
      <c r="A353" s="172"/>
      <c r="B353" s="172"/>
      <c r="C353" s="175"/>
      <c r="D353" s="172"/>
      <c r="E353" s="172"/>
      <c r="F353" s="172"/>
      <c r="G353" s="172"/>
      <c r="H353" s="172"/>
      <c r="I353" s="175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</row>
    <row r="354" spans="1:27" s="173" customFormat="1" ht="15.75" customHeight="1" x14ac:dyDescent="0.2">
      <c r="A354" s="172"/>
      <c r="B354" s="172"/>
      <c r="C354" s="175"/>
      <c r="D354" s="172"/>
      <c r="E354" s="172"/>
      <c r="F354" s="172"/>
      <c r="G354" s="172"/>
      <c r="H354" s="172"/>
      <c r="I354" s="175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2"/>
      <c r="Z354" s="172"/>
      <c r="AA354" s="172"/>
    </row>
    <row r="355" spans="1:27" s="173" customFormat="1" ht="15.75" customHeight="1" x14ac:dyDescent="0.2">
      <c r="A355" s="172"/>
      <c r="B355" s="172"/>
      <c r="C355" s="175"/>
      <c r="D355" s="172"/>
      <c r="E355" s="172"/>
      <c r="F355" s="172"/>
      <c r="G355" s="172"/>
      <c r="H355" s="172"/>
      <c r="I355" s="175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  <c r="AA355" s="172"/>
    </row>
    <row r="356" spans="1:27" s="173" customFormat="1" ht="15.75" customHeight="1" x14ac:dyDescent="0.2">
      <c r="A356" s="172"/>
      <c r="B356" s="172"/>
      <c r="C356" s="175"/>
      <c r="D356" s="172"/>
      <c r="E356" s="172"/>
      <c r="F356" s="172"/>
      <c r="G356" s="172"/>
      <c r="H356" s="172"/>
      <c r="I356" s="175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</row>
    <row r="357" spans="1:27" s="173" customFormat="1" ht="15.75" customHeight="1" x14ac:dyDescent="0.2">
      <c r="A357" s="172"/>
      <c r="B357" s="172"/>
      <c r="C357" s="175"/>
      <c r="D357" s="172"/>
      <c r="E357" s="172"/>
      <c r="F357" s="172"/>
      <c r="G357" s="172"/>
      <c r="H357" s="172"/>
      <c r="I357" s="175"/>
      <c r="J357" s="172"/>
      <c r="K357" s="172"/>
      <c r="L357" s="172"/>
      <c r="M357" s="172"/>
      <c r="N357" s="172"/>
      <c r="O357" s="172"/>
      <c r="P357" s="172"/>
      <c r="Q357" s="172"/>
      <c r="R357" s="172"/>
      <c r="S357" s="172"/>
      <c r="T357" s="172"/>
      <c r="U357" s="172"/>
      <c r="V357" s="172"/>
      <c r="W357" s="172"/>
      <c r="X357" s="172"/>
      <c r="Y357" s="172"/>
      <c r="Z357" s="172"/>
      <c r="AA357" s="172"/>
    </row>
    <row r="358" spans="1:27" s="173" customFormat="1" ht="15.75" customHeight="1" x14ac:dyDescent="0.2">
      <c r="A358" s="172"/>
      <c r="B358" s="172"/>
      <c r="C358" s="175"/>
      <c r="D358" s="172"/>
      <c r="E358" s="172"/>
      <c r="F358" s="172"/>
      <c r="G358" s="172"/>
      <c r="H358" s="172"/>
      <c r="I358" s="175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  <c r="T358" s="172"/>
      <c r="U358" s="172"/>
      <c r="V358" s="172"/>
      <c r="W358" s="172"/>
      <c r="X358" s="172"/>
      <c r="Y358" s="172"/>
      <c r="Z358" s="172"/>
      <c r="AA358" s="172"/>
    </row>
    <row r="359" spans="1:27" s="173" customFormat="1" ht="15.75" customHeight="1" x14ac:dyDescent="0.2">
      <c r="A359" s="172"/>
      <c r="B359" s="172"/>
      <c r="C359" s="175"/>
      <c r="D359" s="172"/>
      <c r="E359" s="172"/>
      <c r="F359" s="172"/>
      <c r="G359" s="172"/>
      <c r="H359" s="172"/>
      <c r="I359" s="175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  <c r="X359" s="172"/>
      <c r="Y359" s="172"/>
      <c r="Z359" s="172"/>
      <c r="AA359" s="172"/>
    </row>
    <row r="360" spans="1:27" s="173" customFormat="1" ht="15.75" customHeight="1" x14ac:dyDescent="0.2">
      <c r="A360" s="172"/>
      <c r="B360" s="172"/>
      <c r="C360" s="175"/>
      <c r="D360" s="172"/>
      <c r="E360" s="172"/>
      <c r="F360" s="172"/>
      <c r="G360" s="172"/>
      <c r="H360" s="172"/>
      <c r="I360" s="175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2"/>
      <c r="V360" s="172"/>
      <c r="W360" s="172"/>
      <c r="X360" s="172"/>
      <c r="Y360" s="172"/>
      <c r="Z360" s="172"/>
      <c r="AA360" s="172"/>
    </row>
    <row r="361" spans="1:27" s="173" customFormat="1" ht="15.75" customHeight="1" x14ac:dyDescent="0.2">
      <c r="A361" s="172"/>
      <c r="B361" s="172"/>
      <c r="C361" s="175"/>
      <c r="D361" s="172"/>
      <c r="E361" s="172"/>
      <c r="F361" s="172"/>
      <c r="G361" s="172"/>
      <c r="H361" s="172"/>
      <c r="I361" s="175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72"/>
      <c r="Y361" s="172"/>
      <c r="Z361" s="172"/>
      <c r="AA361" s="172"/>
    </row>
    <row r="362" spans="1:27" s="173" customFormat="1" ht="15.75" customHeight="1" x14ac:dyDescent="0.2">
      <c r="A362" s="172"/>
      <c r="B362" s="172"/>
      <c r="C362" s="175"/>
      <c r="D362" s="172"/>
      <c r="E362" s="172"/>
      <c r="F362" s="172"/>
      <c r="G362" s="172"/>
      <c r="H362" s="172"/>
      <c r="I362" s="175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  <c r="AA362" s="172"/>
    </row>
    <row r="363" spans="1:27" s="173" customFormat="1" ht="15.75" customHeight="1" x14ac:dyDescent="0.2">
      <c r="A363" s="172"/>
      <c r="B363" s="172"/>
      <c r="C363" s="175"/>
      <c r="D363" s="172"/>
      <c r="E363" s="172"/>
      <c r="F363" s="172"/>
      <c r="G363" s="172"/>
      <c r="H363" s="172"/>
      <c r="I363" s="175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  <c r="AA363" s="172"/>
    </row>
    <row r="364" spans="1:27" s="173" customFormat="1" ht="15.75" customHeight="1" x14ac:dyDescent="0.2">
      <c r="A364" s="172"/>
      <c r="B364" s="172"/>
      <c r="C364" s="175"/>
      <c r="D364" s="172"/>
      <c r="E364" s="172"/>
      <c r="F364" s="172"/>
      <c r="G364" s="172"/>
      <c r="H364" s="172"/>
      <c r="I364" s="175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</row>
    <row r="365" spans="1:27" s="173" customFormat="1" ht="15.75" customHeight="1" x14ac:dyDescent="0.2">
      <c r="A365" s="172"/>
      <c r="B365" s="172"/>
      <c r="C365" s="175"/>
      <c r="D365" s="172"/>
      <c r="E365" s="172"/>
      <c r="F365" s="172"/>
      <c r="G365" s="172"/>
      <c r="H365" s="172"/>
      <c r="I365" s="175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</row>
    <row r="366" spans="1:27" s="173" customFormat="1" ht="15.75" customHeight="1" x14ac:dyDescent="0.2">
      <c r="A366" s="172"/>
      <c r="B366" s="172"/>
      <c r="C366" s="175"/>
      <c r="D366" s="172"/>
      <c r="E366" s="172"/>
      <c r="F366" s="172"/>
      <c r="G366" s="172"/>
      <c r="H366" s="172"/>
      <c r="I366" s="175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</row>
    <row r="367" spans="1:27" s="173" customFormat="1" ht="15.75" customHeight="1" x14ac:dyDescent="0.2">
      <c r="A367" s="172"/>
      <c r="B367" s="172"/>
      <c r="C367" s="175"/>
      <c r="D367" s="172"/>
      <c r="E367" s="172"/>
      <c r="F367" s="172"/>
      <c r="G367" s="172"/>
      <c r="H367" s="172"/>
      <c r="I367" s="175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</row>
    <row r="368" spans="1:27" s="173" customFormat="1" ht="15.75" customHeight="1" x14ac:dyDescent="0.2">
      <c r="A368" s="172"/>
      <c r="B368" s="172"/>
      <c r="C368" s="175"/>
      <c r="D368" s="172"/>
      <c r="E368" s="172"/>
      <c r="F368" s="172"/>
      <c r="G368" s="172"/>
      <c r="H368" s="172"/>
      <c r="I368" s="175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</row>
    <row r="369" spans="1:27" s="173" customFormat="1" ht="15.75" customHeight="1" x14ac:dyDescent="0.2">
      <c r="A369" s="172"/>
      <c r="B369" s="172"/>
      <c r="C369" s="175"/>
      <c r="D369" s="172"/>
      <c r="E369" s="172"/>
      <c r="F369" s="172"/>
      <c r="G369" s="172"/>
      <c r="H369" s="172"/>
      <c r="I369" s="175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</row>
    <row r="370" spans="1:27" s="173" customFormat="1" ht="15.75" customHeight="1" x14ac:dyDescent="0.2">
      <c r="A370" s="172"/>
      <c r="B370" s="172"/>
      <c r="C370" s="175"/>
      <c r="D370" s="172"/>
      <c r="E370" s="172"/>
      <c r="F370" s="172"/>
      <c r="G370" s="172"/>
      <c r="H370" s="172"/>
      <c r="I370" s="175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</row>
    <row r="371" spans="1:27" s="173" customFormat="1" ht="15.75" customHeight="1" x14ac:dyDescent="0.2">
      <c r="A371" s="172"/>
      <c r="B371" s="172"/>
      <c r="C371" s="175"/>
      <c r="D371" s="172"/>
      <c r="E371" s="172"/>
      <c r="F371" s="172"/>
      <c r="G371" s="172"/>
      <c r="H371" s="172"/>
      <c r="I371" s="175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  <c r="AA371" s="172"/>
    </row>
    <row r="372" spans="1:27" ht="15.75" customHeight="1" x14ac:dyDescent="0.2">
      <c r="A372" s="37"/>
      <c r="B372" s="37"/>
      <c r="C372" s="80"/>
      <c r="D372" s="37"/>
      <c r="E372" s="37"/>
      <c r="F372" s="37"/>
      <c r="G372" s="37"/>
      <c r="H372" s="37"/>
      <c r="I372" s="80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1:27" ht="15.75" customHeight="1" x14ac:dyDescent="0.2">
      <c r="A373" s="37"/>
      <c r="B373" s="37"/>
      <c r="C373" s="80"/>
      <c r="D373" s="37"/>
      <c r="E373" s="37"/>
      <c r="F373" s="37"/>
      <c r="G373" s="37"/>
      <c r="H373" s="37"/>
      <c r="I373" s="80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1:27" ht="15.75" customHeight="1" x14ac:dyDescent="0.2">
      <c r="A374" s="37"/>
      <c r="B374" s="37"/>
      <c r="C374" s="80"/>
      <c r="D374" s="37"/>
      <c r="E374" s="37"/>
      <c r="F374" s="37"/>
      <c r="G374" s="37"/>
      <c r="H374" s="37"/>
      <c r="I374" s="80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</row>
    <row r="375" spans="1:27" ht="15.75" customHeight="1" x14ac:dyDescent="0.2">
      <c r="A375" s="37"/>
      <c r="B375" s="37"/>
      <c r="C375" s="80"/>
      <c r="D375" s="37"/>
      <c r="E375" s="37"/>
      <c r="F375" s="37"/>
      <c r="G375" s="37"/>
      <c r="H375" s="37"/>
      <c r="I375" s="80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</row>
    <row r="376" spans="1:27" ht="15.75" customHeight="1" x14ac:dyDescent="0.2">
      <c r="A376" s="37"/>
      <c r="B376" s="37"/>
      <c r="C376" s="80"/>
      <c r="D376" s="37"/>
      <c r="E376" s="37"/>
      <c r="F376" s="37"/>
      <c r="G376" s="37"/>
      <c r="H376" s="37"/>
      <c r="I376" s="80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</row>
    <row r="377" spans="1:27" ht="15.75" customHeight="1" x14ac:dyDescent="0.2">
      <c r="A377" s="37"/>
      <c r="B377" s="37"/>
      <c r="C377" s="80"/>
      <c r="D377" s="37"/>
      <c r="E377" s="37"/>
      <c r="F377" s="37"/>
      <c r="G377" s="37"/>
      <c r="H377" s="37"/>
      <c r="I377" s="80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</row>
    <row r="378" spans="1:27" ht="15.75" customHeight="1" x14ac:dyDescent="0.2">
      <c r="A378" s="37"/>
      <c r="B378" s="37"/>
      <c r="C378" s="80"/>
      <c r="D378" s="37"/>
      <c r="E378" s="37"/>
      <c r="F378" s="37"/>
      <c r="G378" s="37"/>
      <c r="H378" s="37"/>
      <c r="I378" s="80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</row>
    <row r="379" spans="1:27" ht="15.75" customHeight="1" x14ac:dyDescent="0.2">
      <c r="A379" s="37"/>
      <c r="B379" s="37"/>
      <c r="C379" s="80"/>
      <c r="D379" s="37"/>
      <c r="E379" s="37"/>
      <c r="F379" s="37"/>
      <c r="G379" s="37"/>
      <c r="H379" s="37"/>
      <c r="I379" s="80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</row>
    <row r="380" spans="1:27" ht="15.75" customHeight="1" x14ac:dyDescent="0.2">
      <c r="A380" s="37"/>
      <c r="B380" s="37"/>
      <c r="C380" s="80"/>
      <c r="D380" s="37"/>
      <c r="E380" s="37"/>
      <c r="F380" s="37"/>
      <c r="G380" s="37"/>
      <c r="H380" s="37"/>
      <c r="I380" s="80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1:27" ht="15.75" customHeight="1" x14ac:dyDescent="0.2">
      <c r="A381" s="37"/>
      <c r="B381" s="37"/>
      <c r="C381" s="80"/>
      <c r="D381" s="37"/>
      <c r="E381" s="37"/>
      <c r="F381" s="37"/>
      <c r="G381" s="37"/>
      <c r="H381" s="37"/>
      <c r="I381" s="80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</row>
    <row r="382" spans="1:27" ht="15.75" customHeight="1" x14ac:dyDescent="0.2">
      <c r="A382" s="37"/>
      <c r="B382" s="37"/>
      <c r="C382" s="80"/>
      <c r="D382" s="37"/>
      <c r="E382" s="37"/>
      <c r="F382" s="37"/>
      <c r="G382" s="37"/>
      <c r="H382" s="37"/>
      <c r="I382" s="80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</row>
    <row r="383" spans="1:27" ht="15.75" customHeight="1" x14ac:dyDescent="0.2">
      <c r="A383" s="37"/>
      <c r="B383" s="37"/>
      <c r="C383" s="80"/>
      <c r="D383" s="37"/>
      <c r="E383" s="37"/>
      <c r="F383" s="37"/>
      <c r="G383" s="37"/>
      <c r="H383" s="37"/>
      <c r="I383" s="80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</row>
    <row r="384" spans="1:27" ht="15.75" customHeight="1" x14ac:dyDescent="0.2">
      <c r="A384" s="37"/>
      <c r="B384" s="37"/>
      <c r="C384" s="80"/>
      <c r="D384" s="37"/>
      <c r="E384" s="37"/>
      <c r="F384" s="37"/>
      <c r="G384" s="37"/>
      <c r="H384" s="37"/>
      <c r="I384" s="80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</row>
    <row r="385" spans="1:27" ht="15.75" customHeight="1" x14ac:dyDescent="0.2">
      <c r="A385" s="37"/>
      <c r="B385" s="37"/>
      <c r="C385" s="80"/>
      <c r="D385" s="37"/>
      <c r="E385" s="37"/>
      <c r="F385" s="37"/>
      <c r="G385" s="37"/>
      <c r="H385" s="37"/>
      <c r="I385" s="80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</row>
    <row r="386" spans="1:27" ht="15.75" customHeight="1" x14ac:dyDescent="0.2">
      <c r="A386" s="37"/>
      <c r="B386" s="37"/>
      <c r="C386" s="80"/>
      <c r="D386" s="37"/>
      <c r="E386" s="37"/>
      <c r="F386" s="37"/>
      <c r="G386" s="37"/>
      <c r="H386" s="37"/>
      <c r="I386" s="80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</row>
    <row r="387" spans="1:27" ht="15.75" customHeight="1" x14ac:dyDescent="0.2">
      <c r="A387" s="37"/>
      <c r="B387" s="37"/>
      <c r="C387" s="80"/>
      <c r="D387" s="37"/>
      <c r="E387" s="37"/>
      <c r="F387" s="37"/>
      <c r="G387" s="37"/>
      <c r="H387" s="37"/>
      <c r="I387" s="80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</row>
    <row r="388" spans="1:27" ht="15.75" customHeight="1" x14ac:dyDescent="0.2">
      <c r="A388" s="37"/>
      <c r="B388" s="37"/>
      <c r="C388" s="80"/>
      <c r="D388" s="37"/>
      <c r="E388" s="37"/>
      <c r="F388" s="37"/>
      <c r="G388" s="37"/>
      <c r="H388" s="37"/>
      <c r="I388" s="80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</row>
    <row r="389" spans="1:27" ht="15.75" customHeight="1" x14ac:dyDescent="0.2">
      <c r="A389" s="37"/>
      <c r="B389" s="37"/>
      <c r="C389" s="80"/>
      <c r="D389" s="37"/>
      <c r="E389" s="37"/>
      <c r="F389" s="37"/>
      <c r="G389" s="37"/>
      <c r="H389" s="37"/>
      <c r="I389" s="80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</row>
    <row r="390" spans="1:27" ht="15.75" customHeight="1" x14ac:dyDescent="0.2">
      <c r="A390" s="37"/>
      <c r="B390" s="37"/>
      <c r="C390" s="80"/>
      <c r="D390" s="37"/>
      <c r="E390" s="37"/>
      <c r="F390" s="37"/>
      <c r="G390" s="37"/>
      <c r="H390" s="37"/>
      <c r="I390" s="80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</row>
    <row r="391" spans="1:27" ht="15.75" customHeight="1" x14ac:dyDescent="0.2">
      <c r="A391" s="37"/>
      <c r="B391" s="37"/>
      <c r="C391" s="80"/>
      <c r="D391" s="37"/>
      <c r="E391" s="37"/>
      <c r="F391" s="37"/>
      <c r="G391" s="37"/>
      <c r="H391" s="37"/>
      <c r="I391" s="80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</row>
    <row r="392" spans="1:27" ht="15.75" customHeight="1" x14ac:dyDescent="0.2">
      <c r="A392" s="37"/>
      <c r="B392" s="37"/>
      <c r="C392" s="80"/>
      <c r="D392" s="37"/>
      <c r="E392" s="37"/>
      <c r="F392" s="37"/>
      <c r="G392" s="37"/>
      <c r="H392" s="37"/>
      <c r="I392" s="80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</row>
    <row r="393" spans="1:27" ht="15.75" customHeight="1" x14ac:dyDescent="0.2">
      <c r="A393" s="37"/>
      <c r="B393" s="37"/>
      <c r="C393" s="80"/>
      <c r="D393" s="37"/>
      <c r="E393" s="37"/>
      <c r="F393" s="37"/>
      <c r="G393" s="37"/>
      <c r="H393" s="37"/>
      <c r="I393" s="80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</row>
    <row r="394" spans="1:27" ht="15.75" customHeight="1" x14ac:dyDescent="0.2">
      <c r="A394" s="37"/>
      <c r="B394" s="37"/>
      <c r="C394" s="80"/>
      <c r="D394" s="37"/>
      <c r="E394" s="37"/>
      <c r="F394" s="37"/>
      <c r="G394" s="37"/>
      <c r="H394" s="37"/>
      <c r="I394" s="80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</row>
    <row r="395" spans="1:27" ht="15.75" customHeight="1" x14ac:dyDescent="0.2">
      <c r="A395" s="37"/>
      <c r="B395" s="37"/>
      <c r="C395" s="80"/>
      <c r="D395" s="37"/>
      <c r="E395" s="37"/>
      <c r="F395" s="37"/>
      <c r="G395" s="37"/>
      <c r="H395" s="37"/>
      <c r="I395" s="80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</row>
    <row r="396" spans="1:27" ht="15.75" customHeight="1" x14ac:dyDescent="0.2">
      <c r="A396" s="37"/>
      <c r="B396" s="37"/>
      <c r="C396" s="80"/>
      <c r="D396" s="37"/>
      <c r="E396" s="37"/>
      <c r="F396" s="37"/>
      <c r="G396" s="37"/>
      <c r="H396" s="37"/>
      <c r="I396" s="80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</row>
    <row r="397" spans="1:27" ht="15.75" customHeight="1" x14ac:dyDescent="0.2">
      <c r="A397" s="37"/>
      <c r="B397" s="37"/>
      <c r="C397" s="80"/>
      <c r="D397" s="37"/>
      <c r="E397" s="37"/>
      <c r="F397" s="37"/>
      <c r="G397" s="37"/>
      <c r="H397" s="37"/>
      <c r="I397" s="80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1:27" ht="15.75" customHeight="1" x14ac:dyDescent="0.2">
      <c r="A398" s="37"/>
      <c r="B398" s="37"/>
      <c r="C398" s="80"/>
      <c r="D398" s="37"/>
      <c r="E398" s="37"/>
      <c r="F398" s="37"/>
      <c r="G398" s="37"/>
      <c r="H398" s="37"/>
      <c r="I398" s="80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</row>
    <row r="399" spans="1:27" ht="15.75" customHeight="1" x14ac:dyDescent="0.2">
      <c r="A399" s="37"/>
      <c r="B399" s="37"/>
      <c r="C399" s="80"/>
      <c r="D399" s="37"/>
      <c r="E399" s="37"/>
      <c r="F399" s="37"/>
      <c r="G399" s="37"/>
      <c r="H399" s="37"/>
      <c r="I399" s="80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</row>
    <row r="400" spans="1:27" ht="15.75" customHeight="1" x14ac:dyDescent="0.2">
      <c r="A400" s="37"/>
      <c r="B400" s="37"/>
      <c r="C400" s="80"/>
      <c r="D400" s="37"/>
      <c r="E400" s="37"/>
      <c r="F400" s="37"/>
      <c r="G400" s="37"/>
      <c r="H400" s="37"/>
      <c r="I400" s="80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1:27" ht="15.75" customHeight="1" x14ac:dyDescent="0.2">
      <c r="A401" s="37"/>
      <c r="B401" s="37"/>
      <c r="C401" s="80"/>
      <c r="D401" s="37"/>
      <c r="E401" s="37"/>
      <c r="F401" s="37"/>
      <c r="G401" s="37"/>
      <c r="H401" s="37"/>
      <c r="I401" s="80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1:27" ht="15.75" customHeight="1" x14ac:dyDescent="0.2">
      <c r="A402" s="37"/>
      <c r="B402" s="37"/>
      <c r="C402" s="80"/>
      <c r="D402" s="37"/>
      <c r="E402" s="37"/>
      <c r="F402" s="37"/>
      <c r="G402" s="37"/>
      <c r="H402" s="37"/>
      <c r="I402" s="80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1:27" ht="15.75" customHeight="1" x14ac:dyDescent="0.2">
      <c r="A403" s="37"/>
      <c r="B403" s="37"/>
      <c r="C403" s="80"/>
      <c r="D403" s="37"/>
      <c r="E403" s="37"/>
      <c r="F403" s="37"/>
      <c r="G403" s="37"/>
      <c r="H403" s="37"/>
      <c r="I403" s="80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</row>
    <row r="404" spans="1:27" ht="15.75" customHeight="1" x14ac:dyDescent="0.2">
      <c r="A404" s="37"/>
      <c r="B404" s="37"/>
      <c r="C404" s="80"/>
      <c r="D404" s="37"/>
      <c r="E404" s="37"/>
      <c r="F404" s="37"/>
      <c r="G404" s="37"/>
      <c r="H404" s="37"/>
      <c r="I404" s="80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</row>
    <row r="405" spans="1:27" ht="15.75" customHeight="1" x14ac:dyDescent="0.2">
      <c r="A405" s="37"/>
      <c r="B405" s="37"/>
      <c r="C405" s="80"/>
      <c r="D405" s="37"/>
      <c r="E405" s="37"/>
      <c r="F405" s="37"/>
      <c r="G405" s="37"/>
      <c r="H405" s="37"/>
      <c r="I405" s="80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</row>
    <row r="406" spans="1:27" ht="15.75" customHeight="1" x14ac:dyDescent="0.2">
      <c r="A406" s="37"/>
      <c r="B406" s="37"/>
      <c r="C406" s="80"/>
      <c r="D406" s="37"/>
      <c r="E406" s="37"/>
      <c r="F406" s="37"/>
      <c r="G406" s="37"/>
      <c r="H406" s="37"/>
      <c r="I406" s="80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</row>
    <row r="407" spans="1:27" ht="15.75" customHeight="1" x14ac:dyDescent="0.2">
      <c r="A407" s="37"/>
      <c r="B407" s="37"/>
      <c r="C407" s="80"/>
      <c r="D407" s="37"/>
      <c r="E407" s="37"/>
      <c r="F407" s="37"/>
      <c r="G407" s="37"/>
      <c r="H407" s="37"/>
      <c r="I407" s="80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</row>
    <row r="408" spans="1:27" ht="15.75" customHeight="1" x14ac:dyDescent="0.2">
      <c r="A408" s="37"/>
      <c r="B408" s="37"/>
      <c r="C408" s="80"/>
      <c r="D408" s="37"/>
      <c r="E408" s="37"/>
      <c r="F408" s="37"/>
      <c r="G408" s="37"/>
      <c r="H408" s="37"/>
      <c r="I408" s="80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</row>
    <row r="409" spans="1:27" ht="15.75" customHeight="1" x14ac:dyDescent="0.2">
      <c r="A409" s="37"/>
      <c r="B409" s="37"/>
      <c r="C409" s="80"/>
      <c r="D409" s="37"/>
      <c r="E409" s="37"/>
      <c r="F409" s="37"/>
      <c r="G409" s="37"/>
      <c r="H409" s="37"/>
      <c r="I409" s="80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</row>
    <row r="410" spans="1:27" ht="15.75" customHeight="1" x14ac:dyDescent="0.2">
      <c r="A410" s="37"/>
      <c r="B410" s="37"/>
      <c r="C410" s="80"/>
      <c r="D410" s="37"/>
      <c r="E410" s="37"/>
      <c r="F410" s="37"/>
      <c r="G410" s="37"/>
      <c r="H410" s="37"/>
      <c r="I410" s="80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</row>
    <row r="411" spans="1:27" ht="15.75" customHeight="1" x14ac:dyDescent="0.2">
      <c r="A411" s="37"/>
      <c r="B411" s="37"/>
      <c r="C411" s="80"/>
      <c r="D411" s="37"/>
      <c r="E411" s="37"/>
      <c r="F411" s="37"/>
      <c r="G411" s="37"/>
      <c r="H411" s="37"/>
      <c r="I411" s="80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</row>
    <row r="412" spans="1:27" ht="15.75" customHeight="1" x14ac:dyDescent="0.2">
      <c r="A412" s="37"/>
      <c r="B412" s="37"/>
      <c r="C412" s="80"/>
      <c r="D412" s="37"/>
      <c r="E412" s="37"/>
      <c r="F412" s="37"/>
      <c r="G412" s="37"/>
      <c r="H412" s="37"/>
      <c r="I412" s="80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</row>
    <row r="413" spans="1:27" ht="15.75" customHeight="1" x14ac:dyDescent="0.2">
      <c r="A413" s="37"/>
      <c r="B413" s="37"/>
      <c r="C413" s="80"/>
      <c r="D413" s="37"/>
      <c r="E413" s="37"/>
      <c r="F413" s="37"/>
      <c r="G413" s="37"/>
      <c r="H413" s="37"/>
      <c r="I413" s="80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</row>
    <row r="414" spans="1:27" ht="15.75" customHeight="1" x14ac:dyDescent="0.2">
      <c r="A414" s="37"/>
      <c r="B414" s="37"/>
      <c r="C414" s="80"/>
      <c r="D414" s="37"/>
      <c r="E414" s="37"/>
      <c r="F414" s="37"/>
      <c r="G414" s="37"/>
      <c r="H414" s="37"/>
      <c r="I414" s="80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</row>
    <row r="415" spans="1:27" ht="15.75" customHeight="1" x14ac:dyDescent="0.2">
      <c r="A415" s="37"/>
      <c r="B415" s="37"/>
      <c r="C415" s="80"/>
      <c r="D415" s="37"/>
      <c r="E415" s="37"/>
      <c r="F415" s="37"/>
      <c r="G415" s="37"/>
      <c r="H415" s="37"/>
      <c r="I415" s="80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</row>
    <row r="416" spans="1:27" ht="15.75" customHeight="1" x14ac:dyDescent="0.2">
      <c r="A416" s="37"/>
      <c r="B416" s="37"/>
      <c r="C416" s="80"/>
      <c r="D416" s="37"/>
      <c r="E416" s="37"/>
      <c r="F416" s="37"/>
      <c r="G416" s="37"/>
      <c r="H416" s="37"/>
      <c r="I416" s="80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</row>
    <row r="417" spans="1:27" ht="15.75" customHeight="1" x14ac:dyDescent="0.2">
      <c r="A417" s="37"/>
      <c r="B417" s="37"/>
      <c r="C417" s="80"/>
      <c r="D417" s="37"/>
      <c r="E417" s="37"/>
      <c r="F417" s="37"/>
      <c r="G417" s="37"/>
      <c r="H417" s="37"/>
      <c r="I417" s="80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</row>
    <row r="418" spans="1:27" ht="15.75" customHeight="1" x14ac:dyDescent="0.2">
      <c r="A418" s="37"/>
      <c r="B418" s="37"/>
      <c r="C418" s="80"/>
      <c r="D418" s="37"/>
      <c r="E418" s="37"/>
      <c r="F418" s="37"/>
      <c r="G418" s="37"/>
      <c r="H418" s="37"/>
      <c r="I418" s="80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</row>
    <row r="419" spans="1:27" ht="15.75" customHeight="1" x14ac:dyDescent="0.2">
      <c r="A419" s="37"/>
      <c r="B419" s="37"/>
      <c r="C419" s="80"/>
      <c r="D419" s="37"/>
      <c r="E419" s="37"/>
      <c r="F419" s="37"/>
      <c r="G419" s="37"/>
      <c r="H419" s="37"/>
      <c r="I419" s="80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</row>
    <row r="420" spans="1:27" ht="15.75" customHeight="1" x14ac:dyDescent="0.2">
      <c r="A420" s="37"/>
      <c r="B420" s="37"/>
      <c r="C420" s="80"/>
      <c r="D420" s="37"/>
      <c r="E420" s="37"/>
      <c r="F420" s="37"/>
      <c r="G420" s="37"/>
      <c r="H420" s="37"/>
      <c r="I420" s="80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</row>
    <row r="421" spans="1:27" ht="15.75" customHeight="1" x14ac:dyDescent="0.2">
      <c r="A421" s="37"/>
      <c r="B421" s="37"/>
      <c r="C421" s="80"/>
      <c r="D421" s="37"/>
      <c r="E421" s="37"/>
      <c r="F421" s="37"/>
      <c r="G421" s="37"/>
      <c r="H421" s="37"/>
      <c r="I421" s="80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</row>
    <row r="422" spans="1:27" ht="15.75" customHeight="1" x14ac:dyDescent="0.2">
      <c r="A422" s="37"/>
      <c r="B422" s="37"/>
      <c r="C422" s="80"/>
      <c r="D422" s="37"/>
      <c r="E422" s="37"/>
      <c r="F422" s="37"/>
      <c r="G422" s="37"/>
      <c r="H422" s="37"/>
      <c r="I422" s="80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</row>
    <row r="423" spans="1:27" ht="15.75" customHeight="1" x14ac:dyDescent="0.2">
      <c r="A423" s="37"/>
      <c r="B423" s="37"/>
      <c r="C423" s="80"/>
      <c r="D423" s="37"/>
      <c r="E423" s="37"/>
      <c r="F423" s="37"/>
      <c r="G423" s="37"/>
      <c r="H423" s="37"/>
      <c r="I423" s="80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</row>
    <row r="424" spans="1:27" ht="15.75" customHeight="1" x14ac:dyDescent="0.2">
      <c r="A424" s="37"/>
      <c r="B424" s="37"/>
      <c r="C424" s="80"/>
      <c r="D424" s="37"/>
      <c r="E424" s="37"/>
      <c r="F424" s="37"/>
      <c r="G424" s="37"/>
      <c r="H424" s="37"/>
      <c r="I424" s="80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</row>
    <row r="425" spans="1:27" ht="15.75" customHeight="1" x14ac:dyDescent="0.2">
      <c r="A425" s="37"/>
      <c r="B425" s="37"/>
      <c r="C425" s="80"/>
      <c r="D425" s="37"/>
      <c r="E425" s="37"/>
      <c r="F425" s="37"/>
      <c r="G425" s="37"/>
      <c r="H425" s="37"/>
      <c r="I425" s="80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</row>
    <row r="426" spans="1:27" ht="15.75" customHeight="1" x14ac:dyDescent="0.2">
      <c r="A426" s="37"/>
      <c r="B426" s="37"/>
      <c r="C426" s="80"/>
      <c r="D426" s="37"/>
      <c r="E426" s="37"/>
      <c r="F426" s="37"/>
      <c r="G426" s="37"/>
      <c r="H426" s="37"/>
      <c r="I426" s="80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1:27" ht="15.75" customHeight="1" x14ac:dyDescent="0.2">
      <c r="A427" s="37"/>
      <c r="B427" s="37"/>
      <c r="C427" s="80"/>
      <c r="D427" s="37"/>
      <c r="E427" s="37"/>
      <c r="F427" s="37"/>
      <c r="G427" s="37"/>
      <c r="H427" s="37"/>
      <c r="I427" s="80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</row>
    <row r="428" spans="1:27" ht="15.75" customHeight="1" x14ac:dyDescent="0.2">
      <c r="A428" s="37"/>
      <c r="B428" s="37"/>
      <c r="C428" s="80"/>
      <c r="D428" s="37"/>
      <c r="E428" s="37"/>
      <c r="F428" s="37"/>
      <c r="G428" s="37"/>
      <c r="H428" s="37"/>
      <c r="I428" s="80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</row>
    <row r="429" spans="1:27" ht="15.75" customHeight="1" x14ac:dyDescent="0.2">
      <c r="A429" s="37"/>
      <c r="B429" s="37"/>
      <c r="C429" s="80"/>
      <c r="D429" s="37"/>
      <c r="E429" s="37"/>
      <c r="F429" s="37"/>
      <c r="G429" s="37"/>
      <c r="H429" s="37"/>
      <c r="I429" s="80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</row>
    <row r="430" spans="1:27" ht="15.75" customHeight="1" x14ac:dyDescent="0.2">
      <c r="A430" s="37"/>
      <c r="B430" s="37"/>
      <c r="C430" s="80"/>
      <c r="D430" s="37"/>
      <c r="E430" s="37"/>
      <c r="F430" s="37"/>
      <c r="G430" s="37"/>
      <c r="H430" s="37"/>
      <c r="I430" s="80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</row>
    <row r="431" spans="1:27" ht="15.75" customHeight="1" x14ac:dyDescent="0.2">
      <c r="A431" s="37"/>
      <c r="B431" s="37"/>
      <c r="C431" s="80"/>
      <c r="D431" s="37"/>
      <c r="E431" s="37"/>
      <c r="F431" s="37"/>
      <c r="G431" s="37"/>
      <c r="H431" s="37"/>
      <c r="I431" s="80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</row>
    <row r="432" spans="1:27" ht="15.75" customHeight="1" x14ac:dyDescent="0.2">
      <c r="A432" s="37"/>
      <c r="B432" s="37"/>
      <c r="C432" s="80"/>
      <c r="D432" s="37"/>
      <c r="E432" s="37"/>
      <c r="F432" s="37"/>
      <c r="G432" s="37"/>
      <c r="H432" s="37"/>
      <c r="I432" s="80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</row>
    <row r="433" spans="1:27" ht="15.75" customHeight="1" x14ac:dyDescent="0.2">
      <c r="A433" s="37"/>
      <c r="B433" s="37"/>
      <c r="C433" s="80"/>
      <c r="D433" s="37"/>
      <c r="E433" s="37"/>
      <c r="F433" s="37"/>
      <c r="G433" s="37"/>
      <c r="H433" s="37"/>
      <c r="I433" s="80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</row>
    <row r="434" spans="1:27" ht="15.75" customHeight="1" x14ac:dyDescent="0.2">
      <c r="A434" s="37"/>
      <c r="B434" s="37"/>
      <c r="C434" s="80"/>
      <c r="D434" s="37"/>
      <c r="E434" s="37"/>
      <c r="F434" s="37"/>
      <c r="G434" s="37"/>
      <c r="H434" s="37"/>
      <c r="I434" s="80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</row>
    <row r="435" spans="1:27" ht="15.75" customHeight="1" x14ac:dyDescent="0.2">
      <c r="A435" s="37"/>
      <c r="B435" s="37"/>
      <c r="C435" s="80"/>
      <c r="D435" s="37"/>
      <c r="E435" s="37"/>
      <c r="F435" s="37"/>
      <c r="G435" s="37"/>
      <c r="H435" s="37"/>
      <c r="I435" s="80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</row>
    <row r="436" spans="1:27" ht="15.75" customHeight="1" x14ac:dyDescent="0.2">
      <c r="A436" s="37"/>
      <c r="B436" s="37"/>
      <c r="C436" s="80"/>
      <c r="D436" s="37"/>
      <c r="E436" s="37"/>
      <c r="F436" s="37"/>
      <c r="G436" s="37"/>
      <c r="H436" s="37"/>
      <c r="I436" s="80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</row>
    <row r="437" spans="1:27" ht="15.75" customHeight="1" x14ac:dyDescent="0.2">
      <c r="A437" s="37"/>
      <c r="B437" s="37"/>
      <c r="C437" s="80"/>
      <c r="D437" s="37"/>
      <c r="E437" s="37"/>
      <c r="F437" s="37"/>
      <c r="G437" s="37"/>
      <c r="H437" s="37"/>
      <c r="I437" s="80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</row>
    <row r="438" spans="1:27" ht="15.75" customHeight="1" x14ac:dyDescent="0.2">
      <c r="A438" s="37"/>
      <c r="B438" s="37"/>
      <c r="C438" s="80"/>
      <c r="D438" s="37"/>
      <c r="E438" s="37"/>
      <c r="F438" s="37"/>
      <c r="G438" s="37"/>
      <c r="H438" s="37"/>
      <c r="I438" s="80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</row>
    <row r="439" spans="1:27" ht="15.75" customHeight="1" x14ac:dyDescent="0.2">
      <c r="A439" s="37"/>
      <c r="B439" s="37"/>
      <c r="C439" s="80"/>
      <c r="D439" s="37"/>
      <c r="E439" s="37"/>
      <c r="F439" s="37"/>
      <c r="G439" s="37"/>
      <c r="H439" s="37"/>
      <c r="I439" s="80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</row>
    <row r="440" spans="1:27" ht="15.75" customHeight="1" x14ac:dyDescent="0.2">
      <c r="A440" s="37"/>
      <c r="B440" s="37"/>
      <c r="C440" s="80"/>
      <c r="D440" s="37"/>
      <c r="E440" s="37"/>
      <c r="F440" s="37"/>
      <c r="G440" s="37"/>
      <c r="H440" s="37"/>
      <c r="I440" s="80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</row>
    <row r="441" spans="1:27" ht="15.75" customHeight="1" x14ac:dyDescent="0.2">
      <c r="A441" s="37"/>
      <c r="B441" s="37"/>
      <c r="C441" s="80"/>
      <c r="D441" s="37"/>
      <c r="E441" s="37"/>
      <c r="F441" s="37"/>
      <c r="G441" s="37"/>
      <c r="H441" s="37"/>
      <c r="I441" s="80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</row>
    <row r="442" spans="1:27" ht="15.75" customHeight="1" x14ac:dyDescent="0.2">
      <c r="A442" s="37"/>
      <c r="B442" s="37"/>
      <c r="C442" s="80"/>
      <c r="D442" s="37"/>
      <c r="E442" s="37"/>
      <c r="F442" s="37"/>
      <c r="G442" s="37"/>
      <c r="H442" s="37"/>
      <c r="I442" s="80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</row>
    <row r="443" spans="1:27" ht="15.75" customHeight="1" x14ac:dyDescent="0.2">
      <c r="A443" s="37"/>
      <c r="B443" s="37"/>
      <c r="C443" s="80"/>
      <c r="D443" s="37"/>
      <c r="E443" s="37"/>
      <c r="F443" s="37"/>
      <c r="G443" s="37"/>
      <c r="H443" s="37"/>
      <c r="I443" s="80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</row>
    <row r="444" spans="1:27" ht="15.75" customHeight="1" x14ac:dyDescent="0.2">
      <c r="A444" s="37"/>
      <c r="B444" s="37"/>
      <c r="C444" s="80"/>
      <c r="D444" s="37"/>
      <c r="E444" s="37"/>
      <c r="F444" s="37"/>
      <c r="G444" s="37"/>
      <c r="H444" s="37"/>
      <c r="I444" s="80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</row>
    <row r="445" spans="1:27" ht="15.75" customHeight="1" x14ac:dyDescent="0.2">
      <c r="A445" s="37"/>
      <c r="B445" s="37"/>
      <c r="C445" s="80"/>
      <c r="D445" s="37"/>
      <c r="E445" s="37"/>
      <c r="F445" s="37"/>
      <c r="G445" s="37"/>
      <c r="H445" s="37"/>
      <c r="I445" s="80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</row>
    <row r="446" spans="1:27" ht="15.75" customHeight="1" x14ac:dyDescent="0.2">
      <c r="A446" s="37"/>
      <c r="B446" s="37"/>
      <c r="C446" s="80"/>
      <c r="D446" s="37"/>
      <c r="E446" s="37"/>
      <c r="F446" s="37"/>
      <c r="G446" s="37"/>
      <c r="H446" s="37"/>
      <c r="I446" s="80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</row>
    <row r="447" spans="1:27" ht="15.75" customHeight="1" x14ac:dyDescent="0.2">
      <c r="A447" s="37"/>
      <c r="B447" s="37"/>
      <c r="C447" s="80"/>
      <c r="D447" s="37"/>
      <c r="E447" s="37"/>
      <c r="F447" s="37"/>
      <c r="G447" s="37"/>
      <c r="H447" s="37"/>
      <c r="I447" s="80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</row>
    <row r="448" spans="1:27" ht="15.75" customHeight="1" x14ac:dyDescent="0.2">
      <c r="A448" s="37"/>
      <c r="B448" s="37"/>
      <c r="C448" s="80"/>
      <c r="D448" s="37"/>
      <c r="E448" s="37"/>
      <c r="F448" s="37"/>
      <c r="G448" s="37"/>
      <c r="H448" s="37"/>
      <c r="I448" s="80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</row>
    <row r="449" spans="1:27" ht="15.75" customHeight="1" x14ac:dyDescent="0.2">
      <c r="A449" s="37"/>
      <c r="B449" s="37"/>
      <c r="C449" s="80"/>
      <c r="D449" s="37"/>
      <c r="E449" s="37"/>
      <c r="F449" s="37"/>
      <c r="G449" s="37"/>
      <c r="H449" s="37"/>
      <c r="I449" s="80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</row>
    <row r="450" spans="1:27" ht="15.75" customHeight="1" x14ac:dyDescent="0.2">
      <c r="A450" s="37"/>
      <c r="B450" s="37"/>
      <c r="C450" s="80"/>
      <c r="D450" s="37"/>
      <c r="E450" s="37"/>
      <c r="F450" s="37"/>
      <c r="G450" s="37"/>
      <c r="H450" s="37"/>
      <c r="I450" s="80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</row>
    <row r="451" spans="1:27" ht="15.75" customHeight="1" x14ac:dyDescent="0.2">
      <c r="A451" s="37"/>
      <c r="B451" s="37"/>
      <c r="C451" s="80"/>
      <c r="D451" s="37"/>
      <c r="E451" s="37"/>
      <c r="F451" s="37"/>
      <c r="G451" s="37"/>
      <c r="H451" s="37"/>
      <c r="I451" s="80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</row>
    <row r="452" spans="1:27" ht="15.75" customHeight="1" x14ac:dyDescent="0.2">
      <c r="A452" s="37"/>
      <c r="B452" s="37"/>
      <c r="C452" s="80"/>
      <c r="D452" s="37"/>
      <c r="E452" s="37"/>
      <c r="F452" s="37"/>
      <c r="G452" s="37"/>
      <c r="H452" s="37"/>
      <c r="I452" s="80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</row>
    <row r="453" spans="1:27" ht="15.75" customHeight="1" x14ac:dyDescent="0.2">
      <c r="A453" s="37"/>
      <c r="B453" s="37"/>
      <c r="C453" s="80"/>
      <c r="D453" s="37"/>
      <c r="E453" s="37"/>
      <c r="F453" s="37"/>
      <c r="G453" s="37"/>
      <c r="H453" s="37"/>
      <c r="I453" s="80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</row>
    <row r="454" spans="1:27" ht="15.75" customHeight="1" x14ac:dyDescent="0.2">
      <c r="A454" s="37"/>
      <c r="B454" s="37"/>
      <c r="C454" s="80"/>
      <c r="D454" s="37"/>
      <c r="E454" s="37"/>
      <c r="F454" s="37"/>
      <c r="G454" s="37"/>
      <c r="H454" s="37"/>
      <c r="I454" s="80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</row>
    <row r="455" spans="1:27" ht="15.75" customHeight="1" x14ac:dyDescent="0.2">
      <c r="A455" s="37"/>
      <c r="B455" s="37"/>
      <c r="C455" s="80"/>
      <c r="D455" s="37"/>
      <c r="E455" s="37"/>
      <c r="F455" s="37"/>
      <c r="G455" s="37"/>
      <c r="H455" s="37"/>
      <c r="I455" s="80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</row>
    <row r="456" spans="1:27" ht="15.75" customHeight="1" x14ac:dyDescent="0.2">
      <c r="A456" s="37"/>
      <c r="B456" s="37"/>
      <c r="C456" s="80"/>
      <c r="D456" s="37"/>
      <c r="E456" s="37"/>
      <c r="F456" s="37"/>
      <c r="G456" s="37"/>
      <c r="H456" s="37"/>
      <c r="I456" s="80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</row>
    <row r="457" spans="1:27" ht="15.75" customHeight="1" x14ac:dyDescent="0.2">
      <c r="A457" s="37"/>
      <c r="B457" s="37"/>
      <c r="C457" s="80"/>
      <c r="D457" s="37"/>
      <c r="E457" s="37"/>
      <c r="F457" s="37"/>
      <c r="G457" s="37"/>
      <c r="H457" s="37"/>
      <c r="I457" s="80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</row>
    <row r="458" spans="1:27" ht="15.75" customHeight="1" x14ac:dyDescent="0.2">
      <c r="A458" s="37"/>
      <c r="B458" s="37"/>
      <c r="C458" s="80"/>
      <c r="D458" s="37"/>
      <c r="E458" s="37"/>
      <c r="F458" s="37"/>
      <c r="G458" s="37"/>
      <c r="H458" s="37"/>
      <c r="I458" s="80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</row>
    <row r="459" spans="1:27" ht="15.75" customHeight="1" x14ac:dyDescent="0.2">
      <c r="A459" s="37"/>
      <c r="B459" s="37"/>
      <c r="C459" s="80"/>
      <c r="D459" s="37"/>
      <c r="E459" s="37"/>
      <c r="F459" s="37"/>
      <c r="G459" s="37"/>
      <c r="H459" s="37"/>
      <c r="I459" s="80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</row>
    <row r="460" spans="1:27" ht="15.75" customHeight="1" x14ac:dyDescent="0.2">
      <c r="A460" s="37"/>
      <c r="B460" s="37"/>
      <c r="C460" s="80"/>
      <c r="D460" s="37"/>
      <c r="E460" s="37"/>
      <c r="F460" s="37"/>
      <c r="G460" s="37"/>
      <c r="H460" s="37"/>
      <c r="I460" s="80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</row>
    <row r="461" spans="1:27" ht="15.75" customHeight="1" x14ac:dyDescent="0.2">
      <c r="A461" s="37"/>
      <c r="B461" s="37"/>
      <c r="C461" s="80"/>
      <c r="D461" s="37"/>
      <c r="E461" s="37"/>
      <c r="F461" s="37"/>
      <c r="G461" s="37"/>
      <c r="H461" s="37"/>
      <c r="I461" s="80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</row>
    <row r="462" spans="1:27" ht="15.75" customHeight="1" x14ac:dyDescent="0.2">
      <c r="A462" s="37"/>
      <c r="B462" s="37"/>
      <c r="C462" s="80"/>
      <c r="D462" s="37"/>
      <c r="E462" s="37"/>
      <c r="F462" s="37"/>
      <c r="G462" s="37"/>
      <c r="H462" s="37"/>
      <c r="I462" s="80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</row>
    <row r="463" spans="1:27" ht="15.75" customHeight="1" x14ac:dyDescent="0.2">
      <c r="A463" s="37"/>
      <c r="B463" s="37"/>
      <c r="C463" s="80"/>
      <c r="D463" s="37"/>
      <c r="E463" s="37"/>
      <c r="F463" s="37"/>
      <c r="G463" s="37"/>
      <c r="H463" s="37"/>
      <c r="I463" s="80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</row>
    <row r="464" spans="1:27" ht="15.75" customHeight="1" x14ac:dyDescent="0.2">
      <c r="A464" s="37"/>
      <c r="B464" s="37"/>
      <c r="C464" s="80"/>
      <c r="D464" s="37"/>
      <c r="E464" s="37"/>
      <c r="F464" s="37"/>
      <c r="G464" s="37"/>
      <c r="H464" s="37"/>
      <c r="I464" s="80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</row>
    <row r="465" spans="1:27" ht="15.75" customHeight="1" x14ac:dyDescent="0.2">
      <c r="A465" s="37"/>
      <c r="B465" s="37"/>
      <c r="C465" s="80"/>
      <c r="D465" s="37"/>
      <c r="E465" s="37"/>
      <c r="F465" s="37"/>
      <c r="G465" s="37"/>
      <c r="H465" s="37"/>
      <c r="I465" s="80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</row>
    <row r="466" spans="1:27" ht="15.75" customHeight="1" x14ac:dyDescent="0.2">
      <c r="A466" s="37"/>
      <c r="B466" s="37"/>
      <c r="C466" s="80"/>
      <c r="D466" s="37"/>
      <c r="E466" s="37"/>
      <c r="F466" s="37"/>
      <c r="G466" s="37"/>
      <c r="H466" s="37"/>
      <c r="I466" s="80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</row>
    <row r="467" spans="1:27" ht="15.75" customHeight="1" x14ac:dyDescent="0.2">
      <c r="A467" s="37"/>
      <c r="B467" s="37"/>
      <c r="C467" s="80"/>
      <c r="D467" s="37"/>
      <c r="E467" s="37"/>
      <c r="F467" s="37"/>
      <c r="G467" s="37"/>
      <c r="H467" s="37"/>
      <c r="I467" s="80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</row>
    <row r="468" spans="1:27" ht="15.75" customHeight="1" x14ac:dyDescent="0.2">
      <c r="A468" s="37"/>
      <c r="B468" s="37"/>
      <c r="C468" s="80"/>
      <c r="D468" s="37"/>
      <c r="E468" s="37"/>
      <c r="F468" s="37"/>
      <c r="G468" s="37"/>
      <c r="H468" s="37"/>
      <c r="I468" s="80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</row>
    <row r="469" spans="1:27" ht="15.75" customHeight="1" x14ac:dyDescent="0.2">
      <c r="A469" s="37"/>
      <c r="B469" s="37"/>
      <c r="C469" s="80"/>
      <c r="D469" s="37"/>
      <c r="E469" s="37"/>
      <c r="F469" s="37"/>
      <c r="G469" s="37"/>
      <c r="H469" s="37"/>
      <c r="I469" s="80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</row>
    <row r="470" spans="1:27" ht="15.75" customHeight="1" x14ac:dyDescent="0.2">
      <c r="A470" s="37"/>
      <c r="B470" s="37"/>
      <c r="C470" s="80"/>
      <c r="D470" s="37"/>
      <c r="E470" s="37"/>
      <c r="F470" s="37"/>
      <c r="G470" s="37"/>
      <c r="H470" s="37"/>
      <c r="I470" s="80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</row>
    <row r="471" spans="1:27" ht="15.75" customHeight="1" x14ac:dyDescent="0.2">
      <c r="A471" s="37"/>
      <c r="B471" s="37"/>
      <c r="C471" s="80"/>
      <c r="D471" s="37"/>
      <c r="E471" s="37"/>
      <c r="F471" s="37"/>
      <c r="G471" s="37"/>
      <c r="H471" s="37"/>
      <c r="I471" s="80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</row>
    <row r="472" spans="1:27" ht="15.75" customHeight="1" x14ac:dyDescent="0.2">
      <c r="A472" s="37"/>
      <c r="B472" s="37"/>
      <c r="C472" s="80"/>
      <c r="D472" s="37"/>
      <c r="E472" s="37"/>
      <c r="F472" s="37"/>
      <c r="G472" s="37"/>
      <c r="H472" s="37"/>
      <c r="I472" s="80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</row>
    <row r="473" spans="1:27" ht="15.75" customHeight="1" x14ac:dyDescent="0.2">
      <c r="A473" s="37"/>
      <c r="B473" s="37"/>
      <c r="C473" s="80"/>
      <c r="D473" s="37"/>
      <c r="E473" s="37"/>
      <c r="F473" s="37"/>
      <c r="G473" s="37"/>
      <c r="H473" s="37"/>
      <c r="I473" s="80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</row>
    <row r="474" spans="1:27" ht="15.75" customHeight="1" x14ac:dyDescent="0.2">
      <c r="A474" s="37"/>
      <c r="B474" s="37"/>
      <c r="C474" s="80"/>
      <c r="D474" s="37"/>
      <c r="E474" s="37"/>
      <c r="F474" s="37"/>
      <c r="G474" s="37"/>
      <c r="H474" s="37"/>
      <c r="I474" s="80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</row>
    <row r="475" spans="1:27" ht="15.75" customHeight="1" x14ac:dyDescent="0.2">
      <c r="A475" s="37"/>
      <c r="B475" s="37"/>
      <c r="C475" s="80"/>
      <c r="D475" s="37"/>
      <c r="E475" s="37"/>
      <c r="F475" s="37"/>
      <c r="G475" s="37"/>
      <c r="H475" s="37"/>
      <c r="I475" s="80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</row>
    <row r="476" spans="1:27" ht="15.75" customHeight="1" x14ac:dyDescent="0.2">
      <c r="A476" s="37"/>
      <c r="B476" s="37"/>
      <c r="C476" s="80"/>
      <c r="D476" s="37"/>
      <c r="E476" s="37"/>
      <c r="F476" s="37"/>
      <c r="G476" s="37"/>
      <c r="H476" s="37"/>
      <c r="I476" s="80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</row>
    <row r="477" spans="1:27" ht="15.75" customHeight="1" x14ac:dyDescent="0.2">
      <c r="A477" s="37"/>
      <c r="B477" s="37"/>
      <c r="C477" s="80"/>
      <c r="D477" s="37"/>
      <c r="E477" s="37"/>
      <c r="F477" s="37"/>
      <c r="G477" s="37"/>
      <c r="H477" s="37"/>
      <c r="I477" s="80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</row>
    <row r="478" spans="1:27" ht="15.75" customHeight="1" x14ac:dyDescent="0.2">
      <c r="A478" s="37"/>
      <c r="B478" s="37"/>
      <c r="C478" s="80"/>
      <c r="D478" s="37"/>
      <c r="E478" s="37"/>
      <c r="F478" s="37"/>
      <c r="G478" s="37"/>
      <c r="H478" s="37"/>
      <c r="I478" s="80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</row>
    <row r="479" spans="1:27" ht="15.75" customHeight="1" x14ac:dyDescent="0.2">
      <c r="A479" s="37"/>
      <c r="B479" s="37"/>
      <c r="C479" s="80"/>
      <c r="D479" s="37"/>
      <c r="E479" s="37"/>
      <c r="F479" s="37"/>
      <c r="G479" s="37"/>
      <c r="H479" s="37"/>
      <c r="I479" s="80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</row>
    <row r="480" spans="1:27" ht="15.75" customHeight="1" x14ac:dyDescent="0.2">
      <c r="A480" s="37"/>
      <c r="B480" s="37"/>
      <c r="C480" s="80"/>
      <c r="D480" s="37"/>
      <c r="E480" s="37"/>
      <c r="F480" s="37"/>
      <c r="G480" s="37"/>
      <c r="H480" s="37"/>
      <c r="I480" s="80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</row>
    <row r="481" spans="1:27" ht="15.75" customHeight="1" x14ac:dyDescent="0.2">
      <c r="A481" s="37"/>
      <c r="B481" s="37"/>
      <c r="C481" s="80"/>
      <c r="D481" s="37"/>
      <c r="E481" s="37"/>
      <c r="F481" s="37"/>
      <c r="G481" s="37"/>
      <c r="H481" s="37"/>
      <c r="I481" s="80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</row>
    <row r="482" spans="1:27" ht="15.75" customHeight="1" x14ac:dyDescent="0.2">
      <c r="A482" s="37"/>
      <c r="B482" s="37"/>
      <c r="C482" s="80"/>
      <c r="D482" s="37"/>
      <c r="E482" s="37"/>
      <c r="F482" s="37"/>
      <c r="G482" s="37"/>
      <c r="H482" s="37"/>
      <c r="I482" s="80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</row>
    <row r="483" spans="1:27" ht="15.75" customHeight="1" x14ac:dyDescent="0.2">
      <c r="A483" s="37"/>
      <c r="B483" s="37"/>
      <c r="C483" s="80"/>
      <c r="D483" s="37"/>
      <c r="E483" s="37"/>
      <c r="F483" s="37"/>
      <c r="G483" s="37"/>
      <c r="H483" s="37"/>
      <c r="I483" s="80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</row>
    <row r="484" spans="1:27" ht="15.75" customHeight="1" x14ac:dyDescent="0.2">
      <c r="A484" s="37"/>
      <c r="B484" s="37"/>
      <c r="C484" s="80"/>
      <c r="D484" s="37"/>
      <c r="E484" s="37"/>
      <c r="F484" s="37"/>
      <c r="G484" s="37"/>
      <c r="H484" s="37"/>
      <c r="I484" s="80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</row>
    <row r="485" spans="1:27" ht="15.75" customHeight="1" x14ac:dyDescent="0.2">
      <c r="A485" s="37"/>
      <c r="B485" s="37"/>
      <c r="C485" s="80"/>
      <c r="D485" s="37"/>
      <c r="E485" s="37"/>
      <c r="F485" s="37"/>
      <c r="G485" s="37"/>
      <c r="H485" s="37"/>
      <c r="I485" s="80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</row>
    <row r="486" spans="1:27" ht="15.75" customHeight="1" x14ac:dyDescent="0.2">
      <c r="A486" s="37"/>
      <c r="B486" s="37"/>
      <c r="C486" s="80"/>
      <c r="D486" s="37"/>
      <c r="E486" s="37"/>
      <c r="F486" s="37"/>
      <c r="G486" s="37"/>
      <c r="H486" s="37"/>
      <c r="I486" s="80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</row>
    <row r="487" spans="1:27" ht="15.75" customHeight="1" x14ac:dyDescent="0.2">
      <c r="A487" s="37"/>
      <c r="B487" s="37"/>
      <c r="C487" s="80"/>
      <c r="D487" s="37"/>
      <c r="E487" s="37"/>
      <c r="F487" s="37"/>
      <c r="G487" s="37"/>
      <c r="H487" s="37"/>
      <c r="I487" s="80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</row>
    <row r="488" spans="1:27" ht="15.75" customHeight="1" x14ac:dyDescent="0.2">
      <c r="A488" s="37"/>
      <c r="B488" s="37"/>
      <c r="C488" s="80"/>
      <c r="D488" s="37"/>
      <c r="E488" s="37"/>
      <c r="F488" s="37"/>
      <c r="G488" s="37"/>
      <c r="H488" s="37"/>
      <c r="I488" s="80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</row>
    <row r="489" spans="1:27" ht="15.75" customHeight="1" x14ac:dyDescent="0.2">
      <c r="A489" s="37"/>
      <c r="B489" s="37"/>
      <c r="C489" s="80"/>
      <c r="D489" s="37"/>
      <c r="E489" s="37"/>
      <c r="F489" s="37"/>
      <c r="G489" s="37"/>
      <c r="H489" s="37"/>
      <c r="I489" s="80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</row>
    <row r="490" spans="1:27" ht="15.75" customHeight="1" x14ac:dyDescent="0.2">
      <c r="A490" s="37"/>
      <c r="B490" s="37"/>
      <c r="C490" s="80"/>
      <c r="D490" s="37"/>
      <c r="E490" s="37"/>
      <c r="F490" s="37"/>
      <c r="G490" s="37"/>
      <c r="H490" s="37"/>
      <c r="I490" s="80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</row>
    <row r="491" spans="1:27" ht="15.75" customHeight="1" x14ac:dyDescent="0.2">
      <c r="A491" s="37"/>
      <c r="B491" s="37"/>
      <c r="C491" s="80"/>
      <c r="D491" s="37"/>
      <c r="E491" s="37"/>
      <c r="F491" s="37"/>
      <c r="G491" s="37"/>
      <c r="H491" s="37"/>
      <c r="I491" s="80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</row>
    <row r="492" spans="1:27" ht="15.75" customHeight="1" x14ac:dyDescent="0.2">
      <c r="A492" s="37"/>
      <c r="B492" s="37"/>
      <c r="C492" s="80"/>
      <c r="D492" s="37"/>
      <c r="E492" s="37"/>
      <c r="F492" s="37"/>
      <c r="G492" s="37"/>
      <c r="H492" s="37"/>
      <c r="I492" s="80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</row>
    <row r="493" spans="1:27" ht="15.75" customHeight="1" x14ac:dyDescent="0.2">
      <c r="A493" s="37"/>
      <c r="B493" s="37"/>
      <c r="C493" s="80"/>
      <c r="D493" s="37"/>
      <c r="E493" s="37"/>
      <c r="F493" s="37"/>
      <c r="G493" s="37"/>
      <c r="H493" s="37"/>
      <c r="I493" s="80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</row>
    <row r="494" spans="1:27" ht="15.75" customHeight="1" x14ac:dyDescent="0.2">
      <c r="A494" s="37"/>
      <c r="B494" s="37"/>
      <c r="C494" s="80"/>
      <c r="D494" s="37"/>
      <c r="E494" s="37"/>
      <c r="F494" s="37"/>
      <c r="G494" s="37"/>
      <c r="H494" s="37"/>
      <c r="I494" s="80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</row>
    <row r="495" spans="1:27" ht="15.75" customHeight="1" x14ac:dyDescent="0.2">
      <c r="A495" s="37"/>
      <c r="B495" s="37"/>
      <c r="C495" s="80"/>
      <c r="D495" s="37"/>
      <c r="E495" s="37"/>
      <c r="F495" s="37"/>
      <c r="G495" s="37"/>
      <c r="H495" s="37"/>
      <c r="I495" s="80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</row>
    <row r="496" spans="1:27" ht="15.75" customHeight="1" x14ac:dyDescent="0.2">
      <c r="A496" s="37"/>
      <c r="B496" s="37"/>
      <c r="C496" s="80"/>
      <c r="D496" s="37"/>
      <c r="E496" s="37"/>
      <c r="F496" s="37"/>
      <c r="G496" s="37"/>
      <c r="H496" s="37"/>
      <c r="I496" s="80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</row>
    <row r="497" spans="1:27" ht="15.75" customHeight="1" x14ac:dyDescent="0.2">
      <c r="A497" s="37"/>
      <c r="B497" s="37"/>
      <c r="C497" s="80"/>
      <c r="D497" s="37"/>
      <c r="E497" s="37"/>
      <c r="F497" s="37"/>
      <c r="G497" s="37"/>
      <c r="H497" s="37"/>
      <c r="I497" s="80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</row>
    <row r="498" spans="1:27" ht="15.75" customHeight="1" x14ac:dyDescent="0.2">
      <c r="A498" s="37"/>
      <c r="B498" s="37"/>
      <c r="C498" s="80"/>
      <c r="D498" s="37"/>
      <c r="E498" s="37"/>
      <c r="F498" s="37"/>
      <c r="G498" s="37"/>
      <c r="H498" s="37"/>
      <c r="I498" s="80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</row>
    <row r="499" spans="1:27" ht="15.75" customHeight="1" x14ac:dyDescent="0.2">
      <c r="A499" s="37"/>
      <c r="B499" s="37"/>
      <c r="C499" s="80"/>
      <c r="D499" s="37"/>
      <c r="E499" s="37"/>
      <c r="F499" s="37"/>
      <c r="G499" s="37"/>
      <c r="H499" s="37"/>
      <c r="I499" s="80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</row>
    <row r="500" spans="1:27" ht="15.75" customHeight="1" x14ac:dyDescent="0.2">
      <c r="A500" s="37"/>
      <c r="B500" s="37"/>
      <c r="C500" s="80"/>
      <c r="D500" s="37"/>
      <c r="E500" s="37"/>
      <c r="F500" s="37"/>
      <c r="G500" s="37"/>
      <c r="H500" s="37"/>
      <c r="I500" s="80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</row>
    <row r="501" spans="1:27" ht="15.75" customHeight="1" x14ac:dyDescent="0.2">
      <c r="A501" s="37"/>
      <c r="B501" s="37"/>
      <c r="C501" s="80"/>
      <c r="D501" s="37"/>
      <c r="E501" s="37"/>
      <c r="F501" s="37"/>
      <c r="G501" s="37"/>
      <c r="H501" s="37"/>
      <c r="I501" s="80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</row>
    <row r="502" spans="1:27" ht="15.75" customHeight="1" x14ac:dyDescent="0.2">
      <c r="A502" s="37"/>
      <c r="B502" s="37"/>
      <c r="C502" s="80"/>
      <c r="D502" s="37"/>
      <c r="E502" s="37"/>
      <c r="F502" s="37"/>
      <c r="G502" s="37"/>
      <c r="H502" s="37"/>
      <c r="I502" s="80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</row>
    <row r="503" spans="1:27" ht="15.75" customHeight="1" x14ac:dyDescent="0.2">
      <c r="A503" s="37"/>
      <c r="B503" s="37"/>
      <c r="C503" s="80"/>
      <c r="D503" s="37"/>
      <c r="E503" s="37"/>
      <c r="F503" s="37"/>
      <c r="G503" s="37"/>
      <c r="H503" s="37"/>
      <c r="I503" s="80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</row>
    <row r="504" spans="1:27" ht="15.75" customHeight="1" x14ac:dyDescent="0.2">
      <c r="A504" s="37"/>
      <c r="B504" s="37"/>
      <c r="C504" s="80"/>
      <c r="D504" s="37"/>
      <c r="E504" s="37"/>
      <c r="F504" s="37"/>
      <c r="G504" s="37"/>
      <c r="H504" s="37"/>
      <c r="I504" s="80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</row>
    <row r="505" spans="1:27" ht="15.75" customHeight="1" x14ac:dyDescent="0.2">
      <c r="A505" s="37"/>
      <c r="B505" s="37"/>
      <c r="C505" s="80"/>
      <c r="D505" s="37"/>
      <c r="E505" s="37"/>
      <c r="F505" s="37"/>
      <c r="G505" s="37"/>
      <c r="H505" s="37"/>
      <c r="I505" s="80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</row>
    <row r="506" spans="1:27" ht="15.75" customHeight="1" x14ac:dyDescent="0.2">
      <c r="A506" s="37"/>
      <c r="B506" s="37"/>
      <c r="C506" s="80"/>
      <c r="D506" s="37"/>
      <c r="E506" s="37"/>
      <c r="F506" s="37"/>
      <c r="G506" s="37"/>
      <c r="H506" s="37"/>
      <c r="I506" s="80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</row>
    <row r="507" spans="1:27" ht="15.75" customHeight="1" x14ac:dyDescent="0.2">
      <c r="A507" s="37"/>
      <c r="B507" s="37"/>
      <c r="C507" s="80"/>
      <c r="D507" s="37"/>
      <c r="E507" s="37"/>
      <c r="F507" s="37"/>
      <c r="G507" s="37"/>
      <c r="H507" s="37"/>
      <c r="I507" s="80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</row>
    <row r="508" spans="1:27" ht="15.75" customHeight="1" x14ac:dyDescent="0.2">
      <c r="A508" s="37"/>
      <c r="B508" s="37"/>
      <c r="C508" s="80"/>
      <c r="D508" s="37"/>
      <c r="E508" s="37"/>
      <c r="F508" s="37"/>
      <c r="G508" s="37"/>
      <c r="H508" s="37"/>
      <c r="I508" s="80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</row>
    <row r="509" spans="1:27" ht="15.75" customHeight="1" x14ac:dyDescent="0.2">
      <c r="A509" s="37"/>
      <c r="B509" s="37"/>
      <c r="C509" s="80"/>
      <c r="D509" s="37"/>
      <c r="E509" s="37"/>
      <c r="F509" s="37"/>
      <c r="G509" s="37"/>
      <c r="H509" s="37"/>
      <c r="I509" s="80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</row>
    <row r="510" spans="1:27" ht="15.75" customHeight="1" x14ac:dyDescent="0.2">
      <c r="A510" s="37"/>
      <c r="B510" s="37"/>
      <c r="C510" s="80"/>
      <c r="D510" s="37"/>
      <c r="E510" s="37"/>
      <c r="F510" s="37"/>
      <c r="G510" s="37"/>
      <c r="H510" s="37"/>
      <c r="I510" s="80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</row>
    <row r="511" spans="1:27" ht="15.75" customHeight="1" x14ac:dyDescent="0.2">
      <c r="A511" s="37"/>
      <c r="B511" s="37"/>
      <c r="C511" s="80"/>
      <c r="D511" s="37"/>
      <c r="E511" s="37"/>
      <c r="F511" s="37"/>
      <c r="G511" s="37"/>
      <c r="H511" s="37"/>
      <c r="I511" s="80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</row>
    <row r="512" spans="1:27" ht="15.75" customHeight="1" x14ac:dyDescent="0.2">
      <c r="A512" s="37"/>
      <c r="B512" s="37"/>
      <c r="C512" s="80"/>
      <c r="D512" s="37"/>
      <c r="E512" s="37"/>
      <c r="F512" s="37"/>
      <c r="G512" s="37"/>
      <c r="H512" s="37"/>
      <c r="I512" s="80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</row>
    <row r="513" spans="1:27" ht="15.75" customHeight="1" x14ac:dyDescent="0.2">
      <c r="A513" s="37"/>
      <c r="B513" s="37"/>
      <c r="C513" s="80"/>
      <c r="D513" s="37"/>
      <c r="E513" s="37"/>
      <c r="F513" s="37"/>
      <c r="G513" s="37"/>
      <c r="H513" s="37"/>
      <c r="I513" s="80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</row>
    <row r="514" spans="1:27" ht="15.75" customHeight="1" x14ac:dyDescent="0.2">
      <c r="A514" s="37"/>
      <c r="B514" s="37"/>
      <c r="C514" s="80"/>
      <c r="D514" s="37"/>
      <c r="E514" s="37"/>
      <c r="F514" s="37"/>
      <c r="G514" s="37"/>
      <c r="H514" s="37"/>
      <c r="I514" s="80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</row>
    <row r="515" spans="1:27" ht="15.75" customHeight="1" x14ac:dyDescent="0.2">
      <c r="A515" s="37"/>
      <c r="B515" s="37"/>
      <c r="C515" s="80"/>
      <c r="D515" s="37"/>
      <c r="E515" s="37"/>
      <c r="F515" s="37"/>
      <c r="G515" s="37"/>
      <c r="H515" s="37"/>
      <c r="I515" s="80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</row>
    <row r="516" spans="1:27" ht="15.75" customHeight="1" x14ac:dyDescent="0.2">
      <c r="A516" s="37"/>
      <c r="B516" s="37"/>
      <c r="C516" s="80"/>
      <c r="D516" s="37"/>
      <c r="E516" s="37"/>
      <c r="F516" s="37"/>
      <c r="G516" s="37"/>
      <c r="H516" s="37"/>
      <c r="I516" s="80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</row>
    <row r="517" spans="1:27" ht="15.75" customHeight="1" x14ac:dyDescent="0.2">
      <c r="A517" s="37"/>
      <c r="B517" s="37"/>
      <c r="C517" s="80"/>
      <c r="D517" s="37"/>
      <c r="E517" s="37"/>
      <c r="F517" s="37"/>
      <c r="G517" s="37"/>
      <c r="H517" s="37"/>
      <c r="I517" s="80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</row>
    <row r="518" spans="1:27" ht="15.75" customHeight="1" x14ac:dyDescent="0.2">
      <c r="A518" s="37"/>
      <c r="B518" s="37"/>
      <c r="C518" s="80"/>
      <c r="D518" s="37"/>
      <c r="E518" s="37"/>
      <c r="F518" s="37"/>
      <c r="G518" s="37"/>
      <c r="H518" s="37"/>
      <c r="I518" s="80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</row>
    <row r="519" spans="1:27" ht="15.75" customHeight="1" x14ac:dyDescent="0.2">
      <c r="A519" s="37"/>
      <c r="B519" s="37"/>
      <c r="C519" s="80"/>
      <c r="D519" s="37"/>
      <c r="E519" s="37"/>
      <c r="F519" s="37"/>
      <c r="G519" s="37"/>
      <c r="H519" s="37"/>
      <c r="I519" s="80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</row>
    <row r="520" spans="1:27" ht="15.75" customHeight="1" x14ac:dyDescent="0.2">
      <c r="A520" s="37"/>
      <c r="B520" s="37"/>
      <c r="C520" s="80"/>
      <c r="D520" s="37"/>
      <c r="E520" s="37"/>
      <c r="F520" s="37"/>
      <c r="G520" s="37"/>
      <c r="H520" s="37"/>
      <c r="I520" s="80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</row>
    <row r="521" spans="1:27" ht="15.75" customHeight="1" x14ac:dyDescent="0.2">
      <c r="A521" s="37"/>
      <c r="B521" s="37"/>
      <c r="C521" s="80"/>
      <c r="D521" s="37"/>
      <c r="E521" s="37"/>
      <c r="F521" s="37"/>
      <c r="G521" s="37"/>
      <c r="H521" s="37"/>
      <c r="I521" s="80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</row>
    <row r="522" spans="1:27" ht="15.75" customHeight="1" x14ac:dyDescent="0.2">
      <c r="A522" s="37"/>
      <c r="B522" s="37"/>
      <c r="C522" s="80"/>
      <c r="D522" s="37"/>
      <c r="E522" s="37"/>
      <c r="F522" s="37"/>
      <c r="G522" s="37"/>
      <c r="H522" s="37"/>
      <c r="I522" s="80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</row>
    <row r="523" spans="1:27" ht="15.75" customHeight="1" x14ac:dyDescent="0.2">
      <c r="A523" s="37"/>
      <c r="B523" s="37"/>
      <c r="C523" s="80"/>
      <c r="D523" s="37"/>
      <c r="E523" s="37"/>
      <c r="F523" s="37"/>
      <c r="G523" s="37"/>
      <c r="H523" s="37"/>
      <c r="I523" s="80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</row>
    <row r="524" spans="1:27" ht="15.75" customHeight="1" x14ac:dyDescent="0.2">
      <c r="A524" s="37"/>
      <c r="B524" s="37"/>
      <c r="C524" s="80"/>
      <c r="D524" s="37"/>
      <c r="E524" s="37"/>
      <c r="F524" s="37"/>
      <c r="G524" s="37"/>
      <c r="H524" s="37"/>
      <c r="I524" s="80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</row>
    <row r="525" spans="1:27" ht="15.75" customHeight="1" x14ac:dyDescent="0.2">
      <c r="A525" s="37"/>
      <c r="B525" s="37"/>
      <c r="C525" s="80"/>
      <c r="D525" s="37"/>
      <c r="E525" s="37"/>
      <c r="F525" s="37"/>
      <c r="G525" s="37"/>
      <c r="H525" s="37"/>
      <c r="I525" s="80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</row>
    <row r="526" spans="1:27" ht="15.75" customHeight="1" x14ac:dyDescent="0.2">
      <c r="A526" s="37"/>
      <c r="B526" s="37"/>
      <c r="C526" s="80"/>
      <c r="D526" s="37"/>
      <c r="E526" s="37"/>
      <c r="F526" s="37"/>
      <c r="G526" s="37"/>
      <c r="H526" s="37"/>
      <c r="I526" s="80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</row>
    <row r="527" spans="1:27" ht="15.75" customHeight="1" x14ac:dyDescent="0.2">
      <c r="A527" s="37"/>
      <c r="B527" s="37"/>
      <c r="C527" s="80"/>
      <c r="D527" s="37"/>
      <c r="E527" s="37"/>
      <c r="F527" s="37"/>
      <c r="G527" s="37"/>
      <c r="H527" s="37"/>
      <c r="I527" s="80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</row>
    <row r="528" spans="1:27" ht="15.75" customHeight="1" x14ac:dyDescent="0.2">
      <c r="A528" s="37"/>
      <c r="B528" s="37"/>
      <c r="C528" s="80"/>
      <c r="D528" s="37"/>
      <c r="E528" s="37"/>
      <c r="F528" s="37"/>
      <c r="G528" s="37"/>
      <c r="H528" s="37"/>
      <c r="I528" s="80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</row>
    <row r="529" spans="1:27" ht="15.75" customHeight="1" x14ac:dyDescent="0.2">
      <c r="A529" s="37"/>
      <c r="B529" s="37"/>
      <c r="C529" s="80"/>
      <c r="D529" s="37"/>
      <c r="E529" s="37"/>
      <c r="F529" s="37"/>
      <c r="G529" s="37"/>
      <c r="H529" s="37"/>
      <c r="I529" s="80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</row>
    <row r="530" spans="1:27" ht="15.75" customHeight="1" x14ac:dyDescent="0.2">
      <c r="A530" s="37"/>
      <c r="B530" s="37"/>
      <c r="C530" s="80"/>
      <c r="D530" s="37"/>
      <c r="E530" s="37"/>
      <c r="F530" s="37"/>
      <c r="G530" s="37"/>
      <c r="H530" s="37"/>
      <c r="I530" s="80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</row>
    <row r="531" spans="1:27" ht="15.75" customHeight="1" x14ac:dyDescent="0.2">
      <c r="A531" s="37"/>
      <c r="B531" s="37"/>
      <c r="C531" s="80"/>
      <c r="D531" s="37"/>
      <c r="E531" s="37"/>
      <c r="F531" s="37"/>
      <c r="G531" s="37"/>
      <c r="H531" s="37"/>
      <c r="I531" s="80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</row>
    <row r="532" spans="1:27" ht="15.75" customHeight="1" x14ac:dyDescent="0.2">
      <c r="A532" s="37"/>
      <c r="B532" s="37"/>
      <c r="C532" s="80"/>
      <c r="D532" s="37"/>
      <c r="E532" s="37"/>
      <c r="F532" s="37"/>
      <c r="G532" s="37"/>
      <c r="H532" s="37"/>
      <c r="I532" s="80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</row>
    <row r="533" spans="1:27" ht="15.75" customHeight="1" x14ac:dyDescent="0.2">
      <c r="A533" s="37"/>
      <c r="B533" s="37"/>
      <c r="C533" s="80"/>
      <c r="D533" s="37"/>
      <c r="E533" s="37"/>
      <c r="F533" s="37"/>
      <c r="G533" s="37"/>
      <c r="H533" s="37"/>
      <c r="I533" s="80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</row>
    <row r="534" spans="1:27" ht="15.75" customHeight="1" x14ac:dyDescent="0.2">
      <c r="A534" s="37"/>
      <c r="B534" s="37"/>
      <c r="C534" s="80"/>
      <c r="D534" s="37"/>
      <c r="E534" s="37"/>
      <c r="F534" s="37"/>
      <c r="G534" s="37"/>
      <c r="H534" s="37"/>
      <c r="I534" s="80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</row>
    <row r="535" spans="1:27" ht="15.75" customHeight="1" x14ac:dyDescent="0.2">
      <c r="A535" s="37"/>
      <c r="B535" s="37"/>
      <c r="C535" s="80"/>
      <c r="D535" s="37"/>
      <c r="E535" s="37"/>
      <c r="F535" s="37"/>
      <c r="G535" s="37"/>
      <c r="H535" s="37"/>
      <c r="I535" s="80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</row>
    <row r="536" spans="1:27" ht="15.75" customHeight="1" x14ac:dyDescent="0.2">
      <c r="A536" s="37"/>
      <c r="B536" s="37"/>
      <c r="C536" s="80"/>
      <c r="D536" s="37"/>
      <c r="E536" s="37"/>
      <c r="F536" s="37"/>
      <c r="G536" s="37"/>
      <c r="H536" s="37"/>
      <c r="I536" s="80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</row>
    <row r="537" spans="1:27" ht="15.75" customHeight="1" x14ac:dyDescent="0.2">
      <c r="A537" s="37"/>
      <c r="B537" s="37"/>
      <c r="C537" s="80"/>
      <c r="D537" s="37"/>
      <c r="E537" s="37"/>
      <c r="F537" s="37"/>
      <c r="G537" s="37"/>
      <c r="H537" s="37"/>
      <c r="I537" s="80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</row>
    <row r="538" spans="1:27" ht="15.75" customHeight="1" x14ac:dyDescent="0.2">
      <c r="A538" s="37"/>
      <c r="B538" s="37"/>
      <c r="C538" s="80"/>
      <c r="D538" s="37"/>
      <c r="E538" s="37"/>
      <c r="F538" s="37"/>
      <c r="G538" s="37"/>
      <c r="H538" s="37"/>
      <c r="I538" s="80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</row>
    <row r="539" spans="1:27" ht="15.75" customHeight="1" x14ac:dyDescent="0.2">
      <c r="A539" s="37"/>
      <c r="B539" s="37"/>
      <c r="C539" s="80"/>
      <c r="D539" s="37"/>
      <c r="E539" s="37"/>
      <c r="F539" s="37"/>
      <c r="G539" s="37"/>
      <c r="H539" s="37"/>
      <c r="I539" s="80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</row>
    <row r="540" spans="1:27" ht="15.75" customHeight="1" x14ac:dyDescent="0.2">
      <c r="A540" s="37"/>
      <c r="B540" s="37"/>
      <c r="C540" s="80"/>
      <c r="D540" s="37"/>
      <c r="E540" s="37"/>
      <c r="F540" s="37"/>
      <c r="G540" s="37"/>
      <c r="H540" s="37"/>
      <c r="I540" s="80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</row>
    <row r="541" spans="1:27" ht="15.75" customHeight="1" x14ac:dyDescent="0.2">
      <c r="A541" s="37"/>
      <c r="B541" s="37"/>
      <c r="C541" s="80"/>
      <c r="D541" s="37"/>
      <c r="E541" s="37"/>
      <c r="F541" s="37"/>
      <c r="G541" s="37"/>
      <c r="H541" s="37"/>
      <c r="I541" s="80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</row>
    <row r="542" spans="1:27" ht="15.75" customHeight="1" x14ac:dyDescent="0.2">
      <c r="A542" s="37"/>
      <c r="B542" s="37"/>
      <c r="C542" s="80"/>
      <c r="D542" s="37"/>
      <c r="E542" s="37"/>
      <c r="F542" s="37"/>
      <c r="G542" s="37"/>
      <c r="H542" s="37"/>
      <c r="I542" s="80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</row>
    <row r="543" spans="1:27" ht="15.75" customHeight="1" x14ac:dyDescent="0.2">
      <c r="A543" s="37"/>
      <c r="B543" s="37"/>
      <c r="C543" s="80"/>
      <c r="D543" s="37"/>
      <c r="E543" s="37"/>
      <c r="F543" s="37"/>
      <c r="G543" s="37"/>
      <c r="H543" s="37"/>
      <c r="I543" s="80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</row>
    <row r="544" spans="1:27" ht="15.75" customHeight="1" x14ac:dyDescent="0.2">
      <c r="A544" s="37"/>
      <c r="B544" s="37"/>
      <c r="C544" s="80"/>
      <c r="D544" s="37"/>
      <c r="E544" s="37"/>
      <c r="F544" s="37"/>
      <c r="G544" s="37"/>
      <c r="H544" s="37"/>
      <c r="I544" s="80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</row>
    <row r="545" spans="1:27" ht="15.75" customHeight="1" x14ac:dyDescent="0.2">
      <c r="A545" s="37"/>
      <c r="B545" s="37"/>
      <c r="C545" s="80"/>
      <c r="D545" s="37"/>
      <c r="E545" s="37"/>
      <c r="F545" s="37"/>
      <c r="G545" s="37"/>
      <c r="H545" s="37"/>
      <c r="I545" s="80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</row>
    <row r="546" spans="1:27" ht="15.75" customHeight="1" x14ac:dyDescent="0.2">
      <c r="A546" s="37"/>
      <c r="B546" s="37"/>
      <c r="C546" s="80"/>
      <c r="D546" s="37"/>
      <c r="E546" s="37"/>
      <c r="F546" s="37"/>
      <c r="G546" s="37"/>
      <c r="H546" s="37"/>
      <c r="I546" s="80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</row>
    <row r="547" spans="1:27" ht="15.75" customHeight="1" x14ac:dyDescent="0.2">
      <c r="A547" s="37"/>
      <c r="B547" s="37"/>
      <c r="C547" s="80"/>
      <c r="D547" s="37"/>
      <c r="E547" s="37"/>
      <c r="F547" s="37"/>
      <c r="G547" s="37"/>
      <c r="H547" s="37"/>
      <c r="I547" s="80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</row>
    <row r="548" spans="1:27" ht="15.75" customHeight="1" x14ac:dyDescent="0.2">
      <c r="A548" s="37"/>
      <c r="B548" s="37"/>
      <c r="C548" s="80"/>
      <c r="D548" s="37"/>
      <c r="E548" s="37"/>
      <c r="F548" s="37"/>
      <c r="G548" s="37"/>
      <c r="H548" s="37"/>
      <c r="I548" s="80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</row>
    <row r="549" spans="1:27" ht="15.75" customHeight="1" x14ac:dyDescent="0.2">
      <c r="A549" s="37"/>
      <c r="B549" s="37"/>
      <c r="C549" s="80"/>
      <c r="D549" s="37"/>
      <c r="E549" s="37"/>
      <c r="F549" s="37"/>
      <c r="G549" s="37"/>
      <c r="H549" s="37"/>
      <c r="I549" s="80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</row>
    <row r="550" spans="1:27" ht="15.75" customHeight="1" x14ac:dyDescent="0.2">
      <c r="A550" s="37"/>
      <c r="B550" s="37"/>
      <c r="C550" s="80"/>
      <c r="D550" s="37"/>
      <c r="E550" s="37"/>
      <c r="F550" s="37"/>
      <c r="G550" s="37"/>
      <c r="H550" s="37"/>
      <c r="I550" s="80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</row>
    <row r="551" spans="1:27" ht="15.75" customHeight="1" x14ac:dyDescent="0.2">
      <c r="A551" s="37"/>
      <c r="B551" s="37"/>
      <c r="C551" s="80"/>
      <c r="D551" s="37"/>
      <c r="E551" s="37"/>
      <c r="F551" s="37"/>
      <c r="G551" s="37"/>
      <c r="H551" s="37"/>
      <c r="I551" s="80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</row>
    <row r="552" spans="1:27" ht="15.75" customHeight="1" x14ac:dyDescent="0.2">
      <c r="A552" s="37"/>
      <c r="B552" s="37"/>
      <c r="C552" s="80"/>
      <c r="D552" s="37"/>
      <c r="E552" s="37"/>
      <c r="F552" s="37"/>
      <c r="G552" s="37"/>
      <c r="H552" s="37"/>
      <c r="I552" s="80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</row>
    <row r="553" spans="1:27" ht="15.75" customHeight="1" x14ac:dyDescent="0.2">
      <c r="A553" s="37"/>
      <c r="B553" s="37"/>
      <c r="C553" s="80"/>
      <c r="D553" s="37"/>
      <c r="E553" s="37"/>
      <c r="F553" s="37"/>
      <c r="G553" s="37"/>
      <c r="H553" s="37"/>
      <c r="I553" s="80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</row>
    <row r="554" spans="1:27" ht="15.75" customHeight="1" x14ac:dyDescent="0.2">
      <c r="A554" s="37"/>
      <c r="B554" s="37"/>
      <c r="C554" s="80"/>
      <c r="D554" s="37"/>
      <c r="E554" s="37"/>
      <c r="F554" s="37"/>
      <c r="G554" s="37"/>
      <c r="H554" s="37"/>
      <c r="I554" s="80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</row>
    <row r="555" spans="1:27" ht="15.75" customHeight="1" x14ac:dyDescent="0.2">
      <c r="A555" s="37"/>
      <c r="B555" s="37"/>
      <c r="C555" s="80"/>
      <c r="D555" s="37"/>
      <c r="E555" s="37"/>
      <c r="F555" s="37"/>
      <c r="G555" s="37"/>
      <c r="H555" s="37"/>
      <c r="I555" s="80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</row>
    <row r="556" spans="1:27" ht="15.75" customHeight="1" x14ac:dyDescent="0.2">
      <c r="A556" s="37"/>
      <c r="B556" s="37"/>
      <c r="C556" s="80"/>
      <c r="D556" s="37"/>
      <c r="E556" s="37"/>
      <c r="F556" s="37"/>
      <c r="G556" s="37"/>
      <c r="H556" s="37"/>
      <c r="I556" s="80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</row>
    <row r="557" spans="1:27" ht="15.75" customHeight="1" x14ac:dyDescent="0.2">
      <c r="A557" s="37"/>
      <c r="B557" s="37"/>
      <c r="C557" s="80"/>
      <c r="D557" s="37"/>
      <c r="E557" s="37"/>
      <c r="F557" s="37"/>
      <c r="G557" s="37"/>
      <c r="H557" s="37"/>
      <c r="I557" s="80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</row>
    <row r="558" spans="1:27" ht="15.75" customHeight="1" x14ac:dyDescent="0.2">
      <c r="A558" s="37"/>
      <c r="B558" s="37"/>
      <c r="C558" s="80"/>
      <c r="D558" s="37"/>
      <c r="E558" s="37"/>
      <c r="F558" s="37"/>
      <c r="G558" s="37"/>
      <c r="H558" s="37"/>
      <c r="I558" s="80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</row>
    <row r="559" spans="1:27" ht="15.75" customHeight="1" x14ac:dyDescent="0.2">
      <c r="A559" s="37"/>
      <c r="B559" s="37"/>
      <c r="C559" s="80"/>
      <c r="D559" s="37"/>
      <c r="E559" s="37"/>
      <c r="F559" s="37"/>
      <c r="G559" s="37"/>
      <c r="H559" s="37"/>
      <c r="I559" s="80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</row>
    <row r="560" spans="1:27" ht="15.75" customHeight="1" x14ac:dyDescent="0.2">
      <c r="A560" s="37"/>
      <c r="B560" s="37"/>
      <c r="C560" s="80"/>
      <c r="D560" s="37"/>
      <c r="E560" s="37"/>
      <c r="F560" s="37"/>
      <c r="G560" s="37"/>
      <c r="H560" s="37"/>
      <c r="I560" s="80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</row>
    <row r="561" spans="1:27" ht="15.75" customHeight="1" x14ac:dyDescent="0.2">
      <c r="A561" s="37"/>
      <c r="B561" s="37"/>
      <c r="C561" s="80"/>
      <c r="D561" s="37"/>
      <c r="E561" s="37"/>
      <c r="F561" s="37"/>
      <c r="G561" s="37"/>
      <c r="H561" s="37"/>
      <c r="I561" s="80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</row>
    <row r="562" spans="1:27" ht="15.75" customHeight="1" x14ac:dyDescent="0.2">
      <c r="A562" s="37"/>
      <c r="B562" s="37"/>
      <c r="C562" s="80"/>
      <c r="D562" s="37"/>
      <c r="E562" s="37"/>
      <c r="F562" s="37"/>
      <c r="G562" s="37"/>
      <c r="H562" s="37"/>
      <c r="I562" s="80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</row>
    <row r="563" spans="1:27" ht="15.75" customHeight="1" x14ac:dyDescent="0.2">
      <c r="A563" s="37"/>
      <c r="B563" s="37"/>
      <c r="C563" s="80"/>
      <c r="D563" s="37"/>
      <c r="E563" s="37"/>
      <c r="F563" s="37"/>
      <c r="G563" s="37"/>
      <c r="H563" s="37"/>
      <c r="I563" s="80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</row>
    <row r="564" spans="1:27" ht="15.75" customHeight="1" x14ac:dyDescent="0.2">
      <c r="A564" s="37"/>
      <c r="B564" s="37"/>
      <c r="C564" s="80"/>
      <c r="D564" s="37"/>
      <c r="E564" s="37"/>
      <c r="F564" s="37"/>
      <c r="G564" s="37"/>
      <c r="H564" s="37"/>
      <c r="I564" s="80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</row>
    <row r="565" spans="1:27" ht="15.75" customHeight="1" x14ac:dyDescent="0.2">
      <c r="A565" s="37"/>
      <c r="B565" s="37"/>
      <c r="C565" s="80"/>
      <c r="D565" s="37"/>
      <c r="E565" s="37"/>
      <c r="F565" s="37"/>
      <c r="G565" s="37"/>
      <c r="H565" s="37"/>
      <c r="I565" s="80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</row>
    <row r="566" spans="1:27" ht="15.75" customHeight="1" x14ac:dyDescent="0.2">
      <c r="A566" s="37"/>
      <c r="B566" s="37"/>
      <c r="C566" s="80"/>
      <c r="D566" s="37"/>
      <c r="E566" s="37"/>
      <c r="F566" s="37"/>
      <c r="G566" s="37"/>
      <c r="H566" s="37"/>
      <c r="I566" s="80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</row>
    <row r="567" spans="1:27" ht="15.75" customHeight="1" x14ac:dyDescent="0.2">
      <c r="A567" s="37"/>
      <c r="B567" s="37"/>
      <c r="C567" s="80"/>
      <c r="D567" s="37"/>
      <c r="E567" s="37"/>
      <c r="F567" s="37"/>
      <c r="G567" s="37"/>
      <c r="H567" s="37"/>
      <c r="I567" s="80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</row>
    <row r="568" spans="1:27" ht="15.75" customHeight="1" x14ac:dyDescent="0.2">
      <c r="A568" s="37"/>
      <c r="B568" s="37"/>
      <c r="C568" s="80"/>
      <c r="D568" s="37"/>
      <c r="E568" s="37"/>
      <c r="F568" s="37"/>
      <c r="G568" s="37"/>
      <c r="H568" s="37"/>
      <c r="I568" s="80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</row>
    <row r="569" spans="1:27" ht="15.75" customHeight="1" x14ac:dyDescent="0.2">
      <c r="A569" s="37"/>
      <c r="B569" s="37"/>
      <c r="C569" s="80"/>
      <c r="D569" s="37"/>
      <c r="E569" s="37"/>
      <c r="F569" s="37"/>
      <c r="G569" s="37"/>
      <c r="H569" s="37"/>
      <c r="I569" s="80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</row>
    <row r="570" spans="1:27" ht="15.75" customHeight="1" x14ac:dyDescent="0.2">
      <c r="A570" s="37"/>
      <c r="B570" s="37"/>
      <c r="C570" s="80"/>
      <c r="D570" s="37"/>
      <c r="E570" s="37"/>
      <c r="F570" s="37"/>
      <c r="G570" s="37"/>
      <c r="H570" s="37"/>
      <c r="I570" s="80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</row>
    <row r="571" spans="1:27" ht="15.75" customHeight="1" x14ac:dyDescent="0.2">
      <c r="A571" s="37"/>
      <c r="B571" s="37"/>
      <c r="C571" s="80"/>
      <c r="D571" s="37"/>
      <c r="E571" s="37"/>
      <c r="F571" s="37"/>
      <c r="G571" s="37"/>
      <c r="H571" s="37"/>
      <c r="I571" s="80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</row>
    <row r="572" spans="1:27" ht="15.75" customHeight="1" x14ac:dyDescent="0.2">
      <c r="A572" s="37"/>
      <c r="B572" s="37"/>
      <c r="C572" s="80"/>
      <c r="D572" s="37"/>
      <c r="E572" s="37"/>
      <c r="F572" s="37"/>
      <c r="G572" s="37"/>
      <c r="H572" s="37"/>
      <c r="I572" s="80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</row>
    <row r="573" spans="1:27" ht="15.75" customHeight="1" x14ac:dyDescent="0.2">
      <c r="A573" s="37"/>
      <c r="B573" s="37"/>
      <c r="C573" s="80"/>
      <c r="D573" s="37"/>
      <c r="E573" s="37"/>
      <c r="F573" s="37"/>
      <c r="G573" s="37"/>
      <c r="H573" s="37"/>
      <c r="I573" s="80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</row>
    <row r="574" spans="1:27" ht="15.75" customHeight="1" x14ac:dyDescent="0.2">
      <c r="A574" s="37"/>
      <c r="B574" s="37"/>
      <c r="C574" s="80"/>
      <c r="D574" s="37"/>
      <c r="E574" s="37"/>
      <c r="F574" s="37"/>
      <c r="G574" s="37"/>
      <c r="H574" s="37"/>
      <c r="I574" s="80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</row>
    <row r="575" spans="1:27" ht="15.75" customHeight="1" x14ac:dyDescent="0.2">
      <c r="A575" s="37"/>
      <c r="B575" s="37"/>
      <c r="C575" s="80"/>
      <c r="D575" s="37"/>
      <c r="E575" s="37"/>
      <c r="F575" s="37"/>
      <c r="G575" s="37"/>
      <c r="H575" s="37"/>
      <c r="I575" s="80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</row>
    <row r="576" spans="1:27" ht="15.75" customHeight="1" x14ac:dyDescent="0.2">
      <c r="A576" s="37"/>
      <c r="B576" s="37"/>
      <c r="C576" s="80"/>
      <c r="D576" s="37"/>
      <c r="E576" s="37"/>
      <c r="F576" s="37"/>
      <c r="G576" s="37"/>
      <c r="H576" s="37"/>
      <c r="I576" s="80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</row>
    <row r="577" spans="1:27" ht="15.75" customHeight="1" x14ac:dyDescent="0.2">
      <c r="A577" s="37"/>
      <c r="B577" s="37"/>
      <c r="C577" s="80"/>
      <c r="D577" s="37"/>
      <c r="E577" s="37"/>
      <c r="F577" s="37"/>
      <c r="G577" s="37"/>
      <c r="H577" s="37"/>
      <c r="I577" s="80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</row>
    <row r="578" spans="1:27" ht="15.75" customHeight="1" x14ac:dyDescent="0.2">
      <c r="A578" s="37"/>
      <c r="B578" s="37"/>
      <c r="C578" s="80"/>
      <c r="D578" s="37"/>
      <c r="E578" s="37"/>
      <c r="F578" s="37"/>
      <c r="G578" s="37"/>
      <c r="H578" s="37"/>
      <c r="I578" s="80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</row>
    <row r="579" spans="1:27" ht="15.75" customHeight="1" x14ac:dyDescent="0.2">
      <c r="A579" s="37"/>
      <c r="B579" s="37"/>
      <c r="C579" s="80"/>
      <c r="D579" s="37"/>
      <c r="E579" s="37"/>
      <c r="F579" s="37"/>
      <c r="G579" s="37"/>
      <c r="H579" s="37"/>
      <c r="I579" s="80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</row>
    <row r="580" spans="1:27" ht="15.75" customHeight="1" x14ac:dyDescent="0.2">
      <c r="A580" s="37"/>
      <c r="B580" s="37"/>
      <c r="C580" s="80"/>
      <c r="D580" s="37"/>
      <c r="E580" s="37"/>
      <c r="F580" s="37"/>
      <c r="G580" s="37"/>
      <c r="H580" s="37"/>
      <c r="I580" s="80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</row>
    <row r="581" spans="1:27" ht="15.75" customHeight="1" x14ac:dyDescent="0.2">
      <c r="A581" s="37"/>
      <c r="B581" s="37"/>
      <c r="C581" s="80"/>
      <c r="D581" s="37"/>
      <c r="E581" s="37"/>
      <c r="F581" s="37"/>
      <c r="G581" s="37"/>
      <c r="H581" s="37"/>
      <c r="I581" s="80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</row>
    <row r="582" spans="1:27" ht="15.75" customHeight="1" x14ac:dyDescent="0.2">
      <c r="A582" s="37"/>
      <c r="B582" s="37"/>
      <c r="C582" s="80"/>
      <c r="D582" s="37"/>
      <c r="E582" s="37"/>
      <c r="F582" s="37"/>
      <c r="G582" s="37"/>
      <c r="H582" s="37"/>
      <c r="I582" s="80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</row>
    <row r="583" spans="1:27" ht="15.75" customHeight="1" x14ac:dyDescent="0.2">
      <c r="A583" s="37"/>
      <c r="B583" s="37"/>
      <c r="C583" s="80"/>
      <c r="D583" s="37"/>
      <c r="E583" s="37"/>
      <c r="F583" s="37"/>
      <c r="G583" s="37"/>
      <c r="H583" s="37"/>
      <c r="I583" s="80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</row>
    <row r="584" spans="1:27" ht="15.75" customHeight="1" x14ac:dyDescent="0.2">
      <c r="A584" s="37"/>
      <c r="B584" s="37"/>
      <c r="C584" s="80"/>
      <c r="D584" s="37"/>
      <c r="E584" s="37"/>
      <c r="F584" s="37"/>
      <c r="G584" s="37"/>
      <c r="H584" s="37"/>
      <c r="I584" s="80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</row>
    <row r="585" spans="1:27" ht="15.75" customHeight="1" x14ac:dyDescent="0.2">
      <c r="A585" s="37"/>
      <c r="B585" s="37"/>
      <c r="C585" s="80"/>
      <c r="D585" s="37"/>
      <c r="E585" s="37"/>
      <c r="F585" s="37"/>
      <c r="G585" s="37"/>
      <c r="H585" s="37"/>
      <c r="I585" s="80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</row>
    <row r="586" spans="1:27" ht="15.75" customHeight="1" x14ac:dyDescent="0.2">
      <c r="A586" s="37"/>
      <c r="B586" s="37"/>
      <c r="C586" s="80"/>
      <c r="D586" s="37"/>
      <c r="E586" s="37"/>
      <c r="F586" s="37"/>
      <c r="G586" s="37"/>
      <c r="H586" s="37"/>
      <c r="I586" s="80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</row>
    <row r="587" spans="1:27" ht="15.75" customHeight="1" x14ac:dyDescent="0.2">
      <c r="A587" s="37"/>
      <c r="B587" s="37"/>
      <c r="C587" s="80"/>
      <c r="D587" s="37"/>
      <c r="E587" s="37"/>
      <c r="F587" s="37"/>
      <c r="G587" s="37"/>
      <c r="H587" s="37"/>
      <c r="I587" s="80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</row>
    <row r="588" spans="1:27" ht="15.75" customHeight="1" x14ac:dyDescent="0.2">
      <c r="A588" s="37"/>
      <c r="B588" s="37"/>
      <c r="C588" s="80"/>
      <c r="D588" s="37"/>
      <c r="E588" s="37"/>
      <c r="F588" s="37"/>
      <c r="G588" s="37"/>
      <c r="H588" s="37"/>
      <c r="I588" s="80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</row>
    <row r="589" spans="1:27" ht="15.75" customHeight="1" x14ac:dyDescent="0.2">
      <c r="A589" s="37"/>
      <c r="B589" s="37"/>
      <c r="C589" s="80"/>
      <c r="D589" s="37"/>
      <c r="E589" s="37"/>
      <c r="F589" s="37"/>
      <c r="G589" s="37"/>
      <c r="H589" s="37"/>
      <c r="I589" s="80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</row>
    <row r="590" spans="1:27" ht="15.75" customHeight="1" x14ac:dyDescent="0.2">
      <c r="A590" s="37"/>
      <c r="B590" s="37"/>
      <c r="C590" s="80"/>
      <c r="D590" s="37"/>
      <c r="E590" s="37"/>
      <c r="F590" s="37"/>
      <c r="G590" s="37"/>
      <c r="H590" s="37"/>
      <c r="I590" s="80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</row>
    <row r="591" spans="1:27" ht="15.75" customHeight="1" x14ac:dyDescent="0.2">
      <c r="A591" s="37"/>
      <c r="B591" s="37"/>
      <c r="C591" s="80"/>
      <c r="D591" s="37"/>
      <c r="E591" s="37"/>
      <c r="F591" s="37"/>
      <c r="G591" s="37"/>
      <c r="H591" s="37"/>
      <c r="I591" s="80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</row>
    <row r="592" spans="1:27" ht="15.75" customHeight="1" x14ac:dyDescent="0.2">
      <c r="A592" s="37"/>
      <c r="B592" s="37"/>
      <c r="C592" s="80"/>
      <c r="D592" s="37"/>
      <c r="E592" s="37"/>
      <c r="F592" s="37"/>
      <c r="G592" s="37"/>
      <c r="H592" s="37"/>
      <c r="I592" s="80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</row>
    <row r="593" spans="1:27" ht="15.75" customHeight="1" x14ac:dyDescent="0.2">
      <c r="A593" s="37"/>
      <c r="B593" s="37"/>
      <c r="C593" s="80"/>
      <c r="D593" s="37"/>
      <c r="E593" s="37"/>
      <c r="F593" s="37"/>
      <c r="G593" s="37"/>
      <c r="H593" s="37"/>
      <c r="I593" s="80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</row>
    <row r="594" spans="1:27" ht="15.75" customHeight="1" x14ac:dyDescent="0.2">
      <c r="A594" s="37"/>
      <c r="B594" s="37"/>
      <c r="C594" s="80"/>
      <c r="D594" s="37"/>
      <c r="E594" s="37"/>
      <c r="F594" s="37"/>
      <c r="G594" s="37"/>
      <c r="H594" s="37"/>
      <c r="I594" s="80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</row>
    <row r="595" spans="1:27" ht="15.75" customHeight="1" x14ac:dyDescent="0.2">
      <c r="A595" s="37"/>
      <c r="B595" s="37"/>
      <c r="C595" s="80"/>
      <c r="D595" s="37"/>
      <c r="E595" s="37"/>
      <c r="F595" s="37"/>
      <c r="G595" s="37"/>
      <c r="H595" s="37"/>
      <c r="I595" s="80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</row>
    <row r="596" spans="1:27" ht="15.75" customHeight="1" x14ac:dyDescent="0.2">
      <c r="A596" s="37"/>
      <c r="B596" s="37"/>
      <c r="C596" s="80"/>
      <c r="D596" s="37"/>
      <c r="E596" s="37"/>
      <c r="F596" s="37"/>
      <c r="G596" s="37"/>
      <c r="H596" s="37"/>
      <c r="I596" s="80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</row>
    <row r="597" spans="1:27" ht="15.75" customHeight="1" x14ac:dyDescent="0.2">
      <c r="A597" s="37"/>
      <c r="B597" s="37"/>
      <c r="C597" s="80"/>
      <c r="D597" s="37"/>
      <c r="E597" s="37"/>
      <c r="F597" s="37"/>
      <c r="G597" s="37"/>
      <c r="H597" s="37"/>
      <c r="I597" s="80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</row>
    <row r="598" spans="1:27" ht="15.75" customHeight="1" x14ac:dyDescent="0.2">
      <c r="A598" s="37"/>
      <c r="B598" s="37"/>
      <c r="C598" s="80"/>
      <c r="D598" s="37"/>
      <c r="E598" s="37"/>
      <c r="F598" s="37"/>
      <c r="G598" s="37"/>
      <c r="H598" s="37"/>
      <c r="I598" s="80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</row>
    <row r="599" spans="1:27" ht="15.75" customHeight="1" x14ac:dyDescent="0.2">
      <c r="A599" s="37"/>
      <c r="B599" s="37"/>
      <c r="C599" s="80"/>
      <c r="D599" s="37"/>
      <c r="E599" s="37"/>
      <c r="F599" s="37"/>
      <c r="G599" s="37"/>
      <c r="H599" s="37"/>
      <c r="I599" s="80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</row>
    <row r="600" spans="1:27" ht="15.75" customHeight="1" x14ac:dyDescent="0.2">
      <c r="A600" s="37"/>
      <c r="B600" s="37"/>
      <c r="C600" s="80"/>
      <c r="D600" s="37"/>
      <c r="E600" s="37"/>
      <c r="F600" s="37"/>
      <c r="G600" s="37"/>
      <c r="H600" s="37"/>
      <c r="I600" s="80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</row>
    <row r="601" spans="1:27" ht="15.75" customHeight="1" x14ac:dyDescent="0.2">
      <c r="A601" s="37"/>
      <c r="B601" s="37"/>
      <c r="C601" s="80"/>
      <c r="D601" s="37"/>
      <c r="E601" s="37"/>
      <c r="F601" s="37"/>
      <c r="G601" s="37"/>
      <c r="H601" s="37"/>
      <c r="I601" s="80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</row>
    <row r="602" spans="1:27" ht="15.75" customHeight="1" x14ac:dyDescent="0.2">
      <c r="A602" s="37"/>
      <c r="B602" s="37"/>
      <c r="C602" s="80"/>
      <c r="D602" s="37"/>
      <c r="E602" s="37"/>
      <c r="F602" s="37"/>
      <c r="G602" s="37"/>
      <c r="H602" s="37"/>
      <c r="I602" s="80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</row>
    <row r="603" spans="1:27" ht="15.75" customHeight="1" x14ac:dyDescent="0.2">
      <c r="A603" s="37"/>
      <c r="B603" s="37"/>
      <c r="C603" s="80"/>
      <c r="D603" s="37"/>
      <c r="E603" s="37"/>
      <c r="F603" s="37"/>
      <c r="G603" s="37"/>
      <c r="H603" s="37"/>
      <c r="I603" s="80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</row>
    <row r="604" spans="1:27" ht="15.75" customHeight="1" x14ac:dyDescent="0.2">
      <c r="A604" s="37"/>
      <c r="B604" s="37"/>
      <c r="C604" s="80"/>
      <c r="D604" s="37"/>
      <c r="E604" s="37"/>
      <c r="F604" s="37"/>
      <c r="G604" s="37"/>
      <c r="H604" s="37"/>
      <c r="I604" s="80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</row>
    <row r="605" spans="1:27" ht="15.75" customHeight="1" x14ac:dyDescent="0.2">
      <c r="A605" s="37"/>
      <c r="B605" s="37"/>
      <c r="C605" s="80"/>
      <c r="D605" s="37"/>
      <c r="E605" s="37"/>
      <c r="F605" s="37"/>
      <c r="G605" s="37"/>
      <c r="H605" s="37"/>
      <c r="I605" s="80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</row>
    <row r="606" spans="1:27" ht="15.75" customHeight="1" x14ac:dyDescent="0.2">
      <c r="A606" s="37"/>
      <c r="B606" s="37"/>
      <c r="C606" s="80"/>
      <c r="D606" s="37"/>
      <c r="E606" s="37"/>
      <c r="F606" s="37"/>
      <c r="G606" s="37"/>
      <c r="H606" s="37"/>
      <c r="I606" s="80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</row>
    <row r="607" spans="1:27" ht="15.75" customHeight="1" x14ac:dyDescent="0.2">
      <c r="A607" s="37"/>
      <c r="B607" s="37"/>
      <c r="C607" s="80"/>
      <c r="D607" s="37"/>
      <c r="E607" s="37"/>
      <c r="F607" s="37"/>
      <c r="G607" s="37"/>
      <c r="H607" s="37"/>
      <c r="I607" s="80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</row>
    <row r="608" spans="1:27" ht="15.75" customHeight="1" x14ac:dyDescent="0.2">
      <c r="A608" s="37"/>
      <c r="B608" s="37"/>
      <c r="C608" s="80"/>
      <c r="D608" s="37"/>
      <c r="E608" s="37"/>
      <c r="F608" s="37"/>
      <c r="G608" s="37"/>
      <c r="H608" s="37"/>
      <c r="I608" s="80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</row>
    <row r="609" spans="1:27" ht="15.75" customHeight="1" x14ac:dyDescent="0.2">
      <c r="A609" s="37"/>
      <c r="B609" s="37"/>
      <c r="C609" s="80"/>
      <c r="D609" s="37"/>
      <c r="E609" s="37"/>
      <c r="F609" s="37"/>
      <c r="G609" s="37"/>
      <c r="H609" s="37"/>
      <c r="I609" s="80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</row>
    <row r="610" spans="1:27" ht="15.75" customHeight="1" x14ac:dyDescent="0.2">
      <c r="A610" s="37"/>
      <c r="B610" s="37"/>
      <c r="C610" s="80"/>
      <c r="D610" s="37"/>
      <c r="E610" s="37"/>
      <c r="F610" s="37"/>
      <c r="G610" s="37"/>
      <c r="H610" s="37"/>
      <c r="I610" s="80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</row>
    <row r="611" spans="1:27" ht="15.75" customHeight="1" x14ac:dyDescent="0.2">
      <c r="A611" s="37"/>
      <c r="B611" s="37"/>
      <c r="C611" s="80"/>
      <c r="D611" s="37"/>
      <c r="E611" s="37"/>
      <c r="F611" s="37"/>
      <c r="G611" s="37"/>
      <c r="H611" s="37"/>
      <c r="I611" s="80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</row>
    <row r="612" spans="1:27" ht="15.75" customHeight="1" x14ac:dyDescent="0.2">
      <c r="A612" s="37"/>
      <c r="B612" s="37"/>
      <c r="C612" s="80"/>
      <c r="D612" s="37"/>
      <c r="E612" s="37"/>
      <c r="F612" s="37"/>
      <c r="G612" s="37"/>
      <c r="H612" s="37"/>
      <c r="I612" s="80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</row>
    <row r="613" spans="1:27" ht="15.75" customHeight="1" x14ac:dyDescent="0.2">
      <c r="A613" s="37"/>
      <c r="B613" s="37"/>
      <c r="C613" s="80"/>
      <c r="D613" s="37"/>
      <c r="E613" s="37"/>
      <c r="F613" s="37"/>
      <c r="G613" s="37"/>
      <c r="H613" s="37"/>
      <c r="I613" s="80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</row>
    <row r="614" spans="1:27" ht="15.75" customHeight="1" x14ac:dyDescent="0.2">
      <c r="A614" s="37"/>
      <c r="B614" s="37"/>
      <c r="C614" s="80"/>
      <c r="D614" s="37"/>
      <c r="E614" s="37"/>
      <c r="F614" s="37"/>
      <c r="G614" s="37"/>
      <c r="H614" s="37"/>
      <c r="I614" s="80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</row>
    <row r="615" spans="1:27" ht="15.75" customHeight="1" x14ac:dyDescent="0.2">
      <c r="A615" s="37"/>
      <c r="B615" s="37"/>
      <c r="C615" s="80"/>
      <c r="D615" s="37"/>
      <c r="E615" s="37"/>
      <c r="F615" s="37"/>
      <c r="G615" s="37"/>
      <c r="H615" s="37"/>
      <c r="I615" s="80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</row>
    <row r="616" spans="1:27" ht="15.75" customHeight="1" x14ac:dyDescent="0.2">
      <c r="A616" s="37"/>
      <c r="B616" s="37"/>
      <c r="C616" s="80"/>
      <c r="D616" s="37"/>
      <c r="E616" s="37"/>
      <c r="F616" s="37"/>
      <c r="G616" s="37"/>
      <c r="H616" s="37"/>
      <c r="I616" s="80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</row>
    <row r="617" spans="1:27" ht="15.75" customHeight="1" x14ac:dyDescent="0.2">
      <c r="A617" s="37"/>
      <c r="B617" s="37"/>
      <c r="C617" s="80"/>
      <c r="D617" s="37"/>
      <c r="E617" s="37"/>
      <c r="F617" s="37"/>
      <c r="G617" s="37"/>
      <c r="H617" s="37"/>
      <c r="I617" s="80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</row>
    <row r="618" spans="1:27" ht="15.75" customHeight="1" x14ac:dyDescent="0.2">
      <c r="A618" s="37"/>
      <c r="B618" s="37"/>
      <c r="C618" s="80"/>
      <c r="D618" s="37"/>
      <c r="E618" s="37"/>
      <c r="F618" s="37"/>
      <c r="G618" s="37"/>
      <c r="H618" s="37"/>
      <c r="I618" s="80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</row>
    <row r="619" spans="1:27" ht="15.75" customHeight="1" x14ac:dyDescent="0.2">
      <c r="A619" s="37"/>
      <c r="B619" s="37"/>
      <c r="C619" s="80"/>
      <c r="D619" s="37"/>
      <c r="E619" s="37"/>
      <c r="F619" s="37"/>
      <c r="G619" s="37"/>
      <c r="H619" s="37"/>
      <c r="I619" s="80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</row>
    <row r="620" spans="1:27" ht="15.75" customHeight="1" x14ac:dyDescent="0.2">
      <c r="A620" s="37"/>
      <c r="B620" s="37"/>
      <c r="C620" s="80"/>
      <c r="D620" s="37"/>
      <c r="E620" s="37"/>
      <c r="F620" s="37"/>
      <c r="G620" s="37"/>
      <c r="H620" s="37"/>
      <c r="I620" s="80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</row>
    <row r="621" spans="1:27" ht="15.75" customHeight="1" x14ac:dyDescent="0.2">
      <c r="A621" s="37"/>
      <c r="B621" s="37"/>
      <c r="C621" s="80"/>
      <c r="D621" s="37"/>
      <c r="E621" s="37"/>
      <c r="F621" s="37"/>
      <c r="G621" s="37"/>
      <c r="H621" s="37"/>
      <c r="I621" s="80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</row>
    <row r="622" spans="1:27" ht="15.75" customHeight="1" x14ac:dyDescent="0.2">
      <c r="A622" s="37"/>
      <c r="B622" s="37"/>
      <c r="C622" s="80"/>
      <c r="D622" s="37"/>
      <c r="E622" s="37"/>
      <c r="F622" s="37"/>
      <c r="G622" s="37"/>
      <c r="H622" s="37"/>
      <c r="I622" s="80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</row>
    <row r="623" spans="1:27" ht="15.75" customHeight="1" x14ac:dyDescent="0.2">
      <c r="A623" s="37"/>
      <c r="B623" s="37"/>
      <c r="C623" s="80"/>
      <c r="D623" s="37"/>
      <c r="E623" s="37"/>
      <c r="F623" s="37"/>
      <c r="G623" s="37"/>
      <c r="H623" s="37"/>
      <c r="I623" s="80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</row>
    <row r="624" spans="1:27" ht="15.75" customHeight="1" x14ac:dyDescent="0.2">
      <c r="A624" s="37"/>
      <c r="B624" s="37"/>
      <c r="C624" s="80"/>
      <c r="D624" s="37"/>
      <c r="E624" s="37"/>
      <c r="F624" s="37"/>
      <c r="G624" s="37"/>
      <c r="H624" s="37"/>
      <c r="I624" s="80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</row>
    <row r="625" spans="1:27" ht="15.75" customHeight="1" x14ac:dyDescent="0.2">
      <c r="A625" s="37"/>
      <c r="B625" s="37"/>
      <c r="C625" s="80"/>
      <c r="D625" s="37"/>
      <c r="E625" s="37"/>
      <c r="F625" s="37"/>
      <c r="G625" s="37"/>
      <c r="H625" s="37"/>
      <c r="I625" s="80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</row>
    <row r="626" spans="1:27" ht="15.75" customHeight="1" x14ac:dyDescent="0.2">
      <c r="A626" s="37"/>
      <c r="B626" s="37"/>
      <c r="C626" s="80"/>
      <c r="D626" s="37"/>
      <c r="E626" s="37"/>
      <c r="F626" s="37"/>
      <c r="G626" s="37"/>
      <c r="H626" s="37"/>
      <c r="I626" s="80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</row>
    <row r="627" spans="1:27" ht="15.75" customHeight="1" x14ac:dyDescent="0.2">
      <c r="A627" s="37"/>
      <c r="B627" s="37"/>
      <c r="C627" s="80"/>
      <c r="D627" s="37"/>
      <c r="E627" s="37"/>
      <c r="F627" s="37"/>
      <c r="G627" s="37"/>
      <c r="H627" s="37"/>
      <c r="I627" s="80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</row>
    <row r="628" spans="1:27" ht="15.75" customHeight="1" x14ac:dyDescent="0.2">
      <c r="A628" s="37"/>
      <c r="B628" s="37"/>
      <c r="C628" s="80"/>
      <c r="D628" s="37"/>
      <c r="E628" s="37"/>
      <c r="F628" s="37"/>
      <c r="G628" s="37"/>
      <c r="H628" s="37"/>
      <c r="I628" s="80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</row>
    <row r="629" spans="1:27" ht="15.75" customHeight="1" x14ac:dyDescent="0.2">
      <c r="A629" s="37"/>
      <c r="B629" s="37"/>
      <c r="C629" s="80"/>
      <c r="D629" s="37"/>
      <c r="E629" s="37"/>
      <c r="F629" s="37"/>
      <c r="G629" s="37"/>
      <c r="H629" s="37"/>
      <c r="I629" s="80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</row>
    <row r="630" spans="1:27" ht="15.75" customHeight="1" x14ac:dyDescent="0.2">
      <c r="A630" s="37"/>
      <c r="B630" s="37"/>
      <c r="C630" s="80"/>
      <c r="D630" s="37"/>
      <c r="E630" s="37"/>
      <c r="F630" s="37"/>
      <c r="G630" s="37"/>
      <c r="H630" s="37"/>
      <c r="I630" s="80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</row>
    <row r="631" spans="1:27" ht="15.75" customHeight="1" x14ac:dyDescent="0.2">
      <c r="A631" s="37"/>
      <c r="B631" s="37"/>
      <c r="C631" s="80"/>
      <c r="D631" s="37"/>
      <c r="E631" s="37"/>
      <c r="F631" s="37"/>
      <c r="G631" s="37"/>
      <c r="H631" s="37"/>
      <c r="I631" s="80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</row>
    <row r="632" spans="1:27" ht="15.75" customHeight="1" x14ac:dyDescent="0.2">
      <c r="A632" s="37"/>
      <c r="B632" s="37"/>
      <c r="C632" s="80"/>
      <c r="D632" s="37"/>
      <c r="E632" s="37"/>
      <c r="F632" s="37"/>
      <c r="G632" s="37"/>
      <c r="H632" s="37"/>
      <c r="I632" s="80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</row>
    <row r="633" spans="1:27" ht="15.75" customHeight="1" x14ac:dyDescent="0.2">
      <c r="A633" s="37"/>
      <c r="B633" s="37"/>
      <c r="C633" s="80"/>
      <c r="D633" s="37"/>
      <c r="E633" s="37"/>
      <c r="F633" s="37"/>
      <c r="G633" s="37"/>
      <c r="H633" s="37"/>
      <c r="I633" s="80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</row>
    <row r="634" spans="1:27" ht="15.75" customHeight="1" x14ac:dyDescent="0.2">
      <c r="A634" s="37"/>
      <c r="B634" s="37"/>
      <c r="C634" s="80"/>
      <c r="D634" s="37"/>
      <c r="E634" s="37"/>
      <c r="F634" s="37"/>
      <c r="G634" s="37"/>
      <c r="H634" s="37"/>
      <c r="I634" s="80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</row>
    <row r="635" spans="1:27" ht="15.75" customHeight="1" x14ac:dyDescent="0.2">
      <c r="A635" s="37"/>
      <c r="B635" s="37"/>
      <c r="C635" s="80"/>
      <c r="D635" s="37"/>
      <c r="E635" s="37"/>
      <c r="F635" s="37"/>
      <c r="G635" s="37"/>
      <c r="H635" s="37"/>
      <c r="I635" s="80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</row>
    <row r="636" spans="1:27" ht="15.75" customHeight="1" x14ac:dyDescent="0.2">
      <c r="A636" s="37"/>
      <c r="B636" s="37"/>
      <c r="C636" s="80"/>
      <c r="D636" s="37"/>
      <c r="E636" s="37"/>
      <c r="F636" s="37"/>
      <c r="G636" s="37"/>
      <c r="H636" s="37"/>
      <c r="I636" s="80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</row>
    <row r="637" spans="1:27" ht="15.75" customHeight="1" x14ac:dyDescent="0.2">
      <c r="A637" s="37"/>
      <c r="B637" s="37"/>
      <c r="C637" s="80"/>
      <c r="D637" s="37"/>
      <c r="E637" s="37"/>
      <c r="F637" s="37"/>
      <c r="G637" s="37"/>
      <c r="H637" s="37"/>
      <c r="I637" s="80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</row>
    <row r="638" spans="1:27" ht="15.75" customHeight="1" x14ac:dyDescent="0.2">
      <c r="A638" s="37"/>
      <c r="B638" s="37"/>
      <c r="C638" s="80"/>
      <c r="D638" s="37"/>
      <c r="E638" s="37"/>
      <c r="F638" s="37"/>
      <c r="G638" s="37"/>
      <c r="H638" s="37"/>
      <c r="I638" s="80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</row>
    <row r="639" spans="1:27" ht="15.75" customHeight="1" x14ac:dyDescent="0.2">
      <c r="A639" s="37"/>
      <c r="B639" s="37"/>
      <c r="C639" s="80"/>
      <c r="D639" s="37"/>
      <c r="E639" s="37"/>
      <c r="F639" s="37"/>
      <c r="G639" s="37"/>
      <c r="H639" s="37"/>
      <c r="I639" s="80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</row>
    <row r="640" spans="1:27" ht="15.75" customHeight="1" x14ac:dyDescent="0.2">
      <c r="A640" s="37"/>
      <c r="B640" s="37"/>
      <c r="C640" s="80"/>
      <c r="D640" s="37"/>
      <c r="E640" s="37"/>
      <c r="F640" s="37"/>
      <c r="G640" s="37"/>
      <c r="H640" s="37"/>
      <c r="I640" s="80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</row>
    <row r="641" spans="1:27" ht="15.75" customHeight="1" x14ac:dyDescent="0.2">
      <c r="A641" s="37"/>
      <c r="B641" s="37"/>
      <c r="C641" s="80"/>
      <c r="D641" s="37"/>
      <c r="E641" s="37"/>
      <c r="F641" s="37"/>
      <c r="G641" s="37"/>
      <c r="H641" s="37"/>
      <c r="I641" s="80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</row>
    <row r="642" spans="1:27" ht="15.75" customHeight="1" x14ac:dyDescent="0.2">
      <c r="A642" s="37"/>
      <c r="B642" s="37"/>
      <c r="C642" s="80"/>
      <c r="D642" s="37"/>
      <c r="E642" s="37"/>
      <c r="F642" s="37"/>
      <c r="G642" s="37"/>
      <c r="H642" s="37"/>
      <c r="I642" s="80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</row>
    <row r="643" spans="1:27" ht="15.75" customHeight="1" x14ac:dyDescent="0.2">
      <c r="A643" s="37"/>
      <c r="B643" s="37"/>
      <c r="C643" s="80"/>
      <c r="D643" s="37"/>
      <c r="E643" s="37"/>
      <c r="F643" s="37"/>
      <c r="G643" s="37"/>
      <c r="H643" s="37"/>
      <c r="I643" s="80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</row>
    <row r="644" spans="1:27" ht="15.75" customHeight="1" x14ac:dyDescent="0.2">
      <c r="A644" s="37"/>
      <c r="B644" s="37"/>
      <c r="C644" s="80"/>
      <c r="D644" s="37"/>
      <c r="E644" s="37"/>
      <c r="F644" s="37"/>
      <c r="G644" s="37"/>
      <c r="H644" s="37"/>
      <c r="I644" s="80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</row>
    <row r="645" spans="1:27" ht="15.75" customHeight="1" x14ac:dyDescent="0.2">
      <c r="A645" s="37"/>
      <c r="B645" s="37"/>
      <c r="C645" s="80"/>
      <c r="D645" s="37"/>
      <c r="E645" s="37"/>
      <c r="F645" s="37"/>
      <c r="G645" s="37"/>
      <c r="H645" s="37"/>
      <c r="I645" s="80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</row>
    <row r="646" spans="1:27" ht="15.75" customHeight="1" x14ac:dyDescent="0.2">
      <c r="A646" s="37"/>
      <c r="B646" s="37"/>
      <c r="C646" s="80"/>
      <c r="D646" s="37"/>
      <c r="E646" s="37"/>
      <c r="F646" s="37"/>
      <c r="G646" s="37"/>
      <c r="H646" s="37"/>
      <c r="I646" s="80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</row>
    <row r="647" spans="1:27" ht="15.75" customHeight="1" x14ac:dyDescent="0.2">
      <c r="A647" s="37"/>
      <c r="B647" s="37"/>
      <c r="C647" s="80"/>
      <c r="D647" s="37"/>
      <c r="E647" s="37"/>
      <c r="F647" s="37"/>
      <c r="G647" s="37"/>
      <c r="H647" s="37"/>
      <c r="I647" s="80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</row>
    <row r="648" spans="1:27" ht="15.75" customHeight="1" x14ac:dyDescent="0.2">
      <c r="A648" s="37"/>
      <c r="B648" s="37"/>
      <c r="C648" s="80"/>
      <c r="D648" s="37"/>
      <c r="E648" s="37"/>
      <c r="F648" s="37"/>
      <c r="G648" s="37"/>
      <c r="H648" s="37"/>
      <c r="I648" s="80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</row>
    <row r="649" spans="1:27" ht="15.75" customHeight="1" x14ac:dyDescent="0.2">
      <c r="A649" s="37"/>
      <c r="B649" s="37"/>
      <c r="C649" s="80"/>
      <c r="D649" s="37"/>
      <c r="E649" s="37"/>
      <c r="F649" s="37"/>
      <c r="G649" s="37"/>
      <c r="H649" s="37"/>
      <c r="I649" s="80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</row>
    <row r="650" spans="1:27" ht="15.75" customHeight="1" x14ac:dyDescent="0.2">
      <c r="A650" s="37"/>
      <c r="B650" s="37"/>
      <c r="C650" s="80"/>
      <c r="D650" s="37"/>
      <c r="E650" s="37"/>
      <c r="F650" s="37"/>
      <c r="G650" s="37"/>
      <c r="H650" s="37"/>
      <c r="I650" s="80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</row>
    <row r="651" spans="1:27" ht="15.75" customHeight="1" x14ac:dyDescent="0.2">
      <c r="A651" s="37"/>
      <c r="B651" s="37"/>
      <c r="C651" s="80"/>
      <c r="D651" s="37"/>
      <c r="E651" s="37"/>
      <c r="F651" s="37"/>
      <c r="G651" s="37"/>
      <c r="H651" s="37"/>
      <c r="I651" s="80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</row>
    <row r="652" spans="1:27" ht="15.75" customHeight="1" x14ac:dyDescent="0.2">
      <c r="A652" s="37"/>
      <c r="B652" s="37"/>
      <c r="C652" s="80"/>
      <c r="D652" s="37"/>
      <c r="E652" s="37"/>
      <c r="F652" s="37"/>
      <c r="G652" s="37"/>
      <c r="H652" s="37"/>
      <c r="I652" s="80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</row>
    <row r="653" spans="1:27" ht="15.75" customHeight="1" x14ac:dyDescent="0.2">
      <c r="A653" s="37"/>
      <c r="B653" s="37"/>
      <c r="C653" s="80"/>
      <c r="D653" s="37"/>
      <c r="E653" s="37"/>
      <c r="F653" s="37"/>
      <c r="G653" s="37"/>
      <c r="H653" s="37"/>
      <c r="I653" s="80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</row>
    <row r="654" spans="1:27" ht="15.75" customHeight="1" x14ac:dyDescent="0.2">
      <c r="A654" s="37"/>
      <c r="B654" s="37"/>
      <c r="C654" s="80"/>
      <c r="D654" s="37"/>
      <c r="E654" s="37"/>
      <c r="F654" s="37"/>
      <c r="G654" s="37"/>
      <c r="H654" s="37"/>
      <c r="I654" s="80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</row>
    <row r="655" spans="1:27" ht="15.75" customHeight="1" x14ac:dyDescent="0.2">
      <c r="A655" s="37"/>
      <c r="B655" s="37"/>
      <c r="C655" s="80"/>
      <c r="D655" s="37"/>
      <c r="E655" s="37"/>
      <c r="F655" s="37"/>
      <c r="G655" s="37"/>
      <c r="H655" s="37"/>
      <c r="I655" s="80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</row>
    <row r="656" spans="1:27" ht="15.75" customHeight="1" x14ac:dyDescent="0.2">
      <c r="A656" s="37"/>
      <c r="B656" s="37"/>
      <c r="C656" s="80"/>
      <c r="D656" s="37"/>
      <c r="E656" s="37"/>
      <c r="F656" s="37"/>
      <c r="G656" s="37"/>
      <c r="H656" s="37"/>
      <c r="I656" s="80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</row>
    <row r="657" spans="1:27" ht="15.75" customHeight="1" x14ac:dyDescent="0.2">
      <c r="A657" s="37"/>
      <c r="B657" s="37"/>
      <c r="C657" s="80"/>
      <c r="D657" s="37"/>
      <c r="E657" s="37"/>
      <c r="F657" s="37"/>
      <c r="G657" s="37"/>
      <c r="H657" s="37"/>
      <c r="I657" s="80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</row>
    <row r="658" spans="1:27" ht="15.75" customHeight="1" x14ac:dyDescent="0.2">
      <c r="A658" s="37"/>
      <c r="B658" s="37"/>
      <c r="C658" s="80"/>
      <c r="D658" s="37"/>
      <c r="E658" s="37"/>
      <c r="F658" s="37"/>
      <c r="G658" s="37"/>
      <c r="H658" s="37"/>
      <c r="I658" s="80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</row>
    <row r="659" spans="1:27" ht="15.75" customHeight="1" x14ac:dyDescent="0.2">
      <c r="A659" s="37"/>
      <c r="B659" s="37"/>
      <c r="C659" s="80"/>
      <c r="D659" s="37"/>
      <c r="E659" s="37"/>
      <c r="F659" s="37"/>
      <c r="G659" s="37"/>
      <c r="H659" s="37"/>
      <c r="I659" s="80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</row>
    <row r="660" spans="1:27" ht="15.75" customHeight="1" x14ac:dyDescent="0.2">
      <c r="A660" s="37"/>
      <c r="B660" s="37"/>
      <c r="C660" s="80"/>
      <c r="D660" s="37"/>
      <c r="E660" s="37"/>
      <c r="F660" s="37"/>
      <c r="G660" s="37"/>
      <c r="H660" s="37"/>
      <c r="I660" s="80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</row>
    <row r="661" spans="1:27" ht="15.75" customHeight="1" x14ac:dyDescent="0.2">
      <c r="A661" s="37"/>
      <c r="B661" s="37"/>
      <c r="C661" s="80"/>
      <c r="D661" s="37"/>
      <c r="E661" s="37"/>
      <c r="F661" s="37"/>
      <c r="G661" s="37"/>
      <c r="H661" s="37"/>
      <c r="I661" s="80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</row>
    <row r="662" spans="1:27" ht="15.75" customHeight="1" x14ac:dyDescent="0.2">
      <c r="A662" s="37"/>
      <c r="B662" s="37"/>
      <c r="C662" s="80"/>
      <c r="D662" s="37"/>
      <c r="E662" s="37"/>
      <c r="F662" s="37"/>
      <c r="G662" s="37"/>
      <c r="H662" s="37"/>
      <c r="I662" s="80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</row>
    <row r="663" spans="1:27" ht="15.75" customHeight="1" x14ac:dyDescent="0.2">
      <c r="A663" s="37"/>
      <c r="B663" s="37"/>
      <c r="C663" s="80"/>
      <c r="D663" s="37"/>
      <c r="E663" s="37"/>
      <c r="F663" s="37"/>
      <c r="G663" s="37"/>
      <c r="H663" s="37"/>
      <c r="I663" s="80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</row>
    <row r="664" spans="1:27" ht="15.75" customHeight="1" x14ac:dyDescent="0.2">
      <c r="A664" s="37"/>
      <c r="B664" s="37"/>
      <c r="C664" s="80"/>
      <c r="D664" s="37"/>
      <c r="E664" s="37"/>
      <c r="F664" s="37"/>
      <c r="G664" s="37"/>
      <c r="H664" s="37"/>
      <c r="I664" s="80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</row>
    <row r="665" spans="1:27" ht="15.75" customHeight="1" x14ac:dyDescent="0.2">
      <c r="A665" s="37"/>
      <c r="B665" s="37"/>
      <c r="C665" s="80"/>
      <c r="D665" s="37"/>
      <c r="E665" s="37"/>
      <c r="F665" s="37"/>
      <c r="G665" s="37"/>
      <c r="H665" s="37"/>
      <c r="I665" s="80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</row>
    <row r="666" spans="1:27" ht="15.75" customHeight="1" x14ac:dyDescent="0.2">
      <c r="A666" s="37"/>
      <c r="B666" s="37"/>
      <c r="C666" s="80"/>
      <c r="D666" s="37"/>
      <c r="E666" s="37"/>
      <c r="F666" s="37"/>
      <c r="G666" s="37"/>
      <c r="H666" s="37"/>
      <c r="I666" s="80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</row>
    <row r="667" spans="1:27" ht="15.75" customHeight="1" x14ac:dyDescent="0.2">
      <c r="A667" s="37"/>
      <c r="B667" s="37"/>
      <c r="C667" s="80"/>
      <c r="D667" s="37"/>
      <c r="E667" s="37"/>
      <c r="F667" s="37"/>
      <c r="G667" s="37"/>
      <c r="H667" s="37"/>
      <c r="I667" s="80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</row>
    <row r="668" spans="1:27" ht="15.75" customHeight="1" x14ac:dyDescent="0.2">
      <c r="A668" s="37"/>
      <c r="B668" s="37"/>
      <c r="C668" s="80"/>
      <c r="D668" s="37"/>
      <c r="E668" s="37"/>
      <c r="F668" s="37"/>
      <c r="G668" s="37"/>
      <c r="H668" s="37"/>
      <c r="I668" s="80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</row>
    <row r="669" spans="1:27" ht="15.75" customHeight="1" x14ac:dyDescent="0.2">
      <c r="A669" s="37"/>
      <c r="B669" s="37"/>
      <c r="C669" s="80"/>
      <c r="D669" s="37"/>
      <c r="E669" s="37"/>
      <c r="F669" s="37"/>
      <c r="G669" s="37"/>
      <c r="H669" s="37"/>
      <c r="I669" s="80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</row>
    <row r="670" spans="1:27" ht="15.75" customHeight="1" x14ac:dyDescent="0.2">
      <c r="A670" s="37"/>
      <c r="B670" s="37"/>
      <c r="C670" s="80"/>
      <c r="D670" s="37"/>
      <c r="E670" s="37"/>
      <c r="F670" s="37"/>
      <c r="G670" s="37"/>
      <c r="H670" s="37"/>
      <c r="I670" s="80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</row>
    <row r="671" spans="1:27" ht="15.75" customHeight="1" x14ac:dyDescent="0.2">
      <c r="A671" s="37"/>
      <c r="B671" s="37"/>
      <c r="C671" s="80"/>
      <c r="D671" s="37"/>
      <c r="E671" s="37"/>
      <c r="F671" s="37"/>
      <c r="G671" s="37"/>
      <c r="H671" s="37"/>
      <c r="I671" s="80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</row>
    <row r="672" spans="1:27" ht="15.75" customHeight="1" x14ac:dyDescent="0.2">
      <c r="A672" s="37"/>
      <c r="B672" s="37"/>
      <c r="C672" s="80"/>
      <c r="D672" s="37"/>
      <c r="E672" s="37"/>
      <c r="F672" s="37"/>
      <c r="G672" s="37"/>
      <c r="H672" s="37"/>
      <c r="I672" s="80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</row>
    <row r="673" spans="1:27" ht="15.75" customHeight="1" x14ac:dyDescent="0.2">
      <c r="A673" s="37"/>
      <c r="B673" s="37"/>
      <c r="C673" s="80"/>
      <c r="D673" s="37"/>
      <c r="E673" s="37"/>
      <c r="F673" s="37"/>
      <c r="G673" s="37"/>
      <c r="H673" s="37"/>
      <c r="I673" s="80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</row>
    <row r="674" spans="1:27" ht="15.75" customHeight="1" x14ac:dyDescent="0.2">
      <c r="A674" s="37"/>
      <c r="B674" s="37"/>
      <c r="C674" s="80"/>
      <c r="D674" s="37"/>
      <c r="E674" s="37"/>
      <c r="F674" s="37"/>
      <c r="G674" s="37"/>
      <c r="H674" s="37"/>
      <c r="I674" s="80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</row>
    <row r="675" spans="1:27" ht="15.75" customHeight="1" x14ac:dyDescent="0.2">
      <c r="A675" s="37"/>
      <c r="B675" s="37"/>
      <c r="C675" s="80"/>
      <c r="D675" s="37"/>
      <c r="E675" s="37"/>
      <c r="F675" s="37"/>
      <c r="G675" s="37"/>
      <c r="H675" s="37"/>
      <c r="I675" s="80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</row>
    <row r="676" spans="1:27" ht="15.75" customHeight="1" x14ac:dyDescent="0.2">
      <c r="A676" s="37"/>
      <c r="B676" s="37"/>
      <c r="C676" s="80"/>
      <c r="D676" s="37"/>
      <c r="E676" s="37"/>
      <c r="F676" s="37"/>
      <c r="G676" s="37"/>
      <c r="H676" s="37"/>
      <c r="I676" s="80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</row>
    <row r="677" spans="1:27" ht="15.75" customHeight="1" x14ac:dyDescent="0.2">
      <c r="A677" s="37"/>
      <c r="B677" s="37"/>
      <c r="C677" s="80"/>
      <c r="D677" s="37"/>
      <c r="E677" s="37"/>
      <c r="F677" s="37"/>
      <c r="G677" s="37"/>
      <c r="H677" s="37"/>
      <c r="I677" s="80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</row>
    <row r="678" spans="1:27" ht="15.75" customHeight="1" x14ac:dyDescent="0.2">
      <c r="A678" s="37"/>
      <c r="B678" s="37"/>
      <c r="C678" s="80"/>
      <c r="D678" s="37"/>
      <c r="E678" s="37"/>
      <c r="F678" s="37"/>
      <c r="G678" s="37"/>
      <c r="H678" s="37"/>
      <c r="I678" s="80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</row>
    <row r="679" spans="1:27" ht="15.75" customHeight="1" x14ac:dyDescent="0.2">
      <c r="A679" s="37"/>
      <c r="B679" s="37"/>
      <c r="C679" s="80"/>
      <c r="D679" s="37"/>
      <c r="E679" s="37"/>
      <c r="F679" s="37"/>
      <c r="G679" s="37"/>
      <c r="H679" s="37"/>
      <c r="I679" s="80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</row>
    <row r="680" spans="1:27" ht="15.75" customHeight="1" x14ac:dyDescent="0.2">
      <c r="A680" s="37"/>
      <c r="B680" s="37"/>
      <c r="C680" s="80"/>
      <c r="D680" s="37"/>
      <c r="E680" s="37"/>
      <c r="F680" s="37"/>
      <c r="G680" s="37"/>
      <c r="H680" s="37"/>
      <c r="I680" s="80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</row>
    <row r="681" spans="1:27" ht="15.75" customHeight="1" x14ac:dyDescent="0.2">
      <c r="A681" s="37"/>
      <c r="B681" s="37"/>
      <c r="C681" s="80"/>
      <c r="D681" s="37"/>
      <c r="E681" s="37"/>
      <c r="F681" s="37"/>
      <c r="G681" s="37"/>
      <c r="H681" s="37"/>
      <c r="I681" s="80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</row>
    <row r="682" spans="1:27" ht="15.75" customHeight="1" x14ac:dyDescent="0.2">
      <c r="A682" s="37"/>
      <c r="B682" s="37"/>
      <c r="C682" s="80"/>
      <c r="D682" s="37"/>
      <c r="E682" s="37"/>
      <c r="F682" s="37"/>
      <c r="G682" s="37"/>
      <c r="H682" s="37"/>
      <c r="I682" s="80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</row>
    <row r="683" spans="1:27" ht="15.75" customHeight="1" x14ac:dyDescent="0.2">
      <c r="A683" s="37"/>
      <c r="B683" s="37"/>
      <c r="C683" s="80"/>
      <c r="D683" s="37"/>
      <c r="E683" s="37"/>
      <c r="F683" s="37"/>
      <c r="G683" s="37"/>
      <c r="H683" s="37"/>
      <c r="I683" s="80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</row>
    <row r="684" spans="1:27" ht="15.75" customHeight="1" x14ac:dyDescent="0.2">
      <c r="A684" s="37"/>
      <c r="B684" s="37"/>
      <c r="C684" s="80"/>
      <c r="D684" s="37"/>
      <c r="E684" s="37"/>
      <c r="F684" s="37"/>
      <c r="G684" s="37"/>
      <c r="H684" s="37"/>
      <c r="I684" s="80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</row>
    <row r="685" spans="1:27" ht="15.75" customHeight="1" x14ac:dyDescent="0.2">
      <c r="A685" s="37"/>
      <c r="B685" s="37"/>
      <c r="C685" s="80"/>
      <c r="D685" s="37"/>
      <c r="E685" s="37"/>
      <c r="F685" s="37"/>
      <c r="G685" s="37"/>
      <c r="H685" s="37"/>
      <c r="I685" s="80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</row>
    <row r="686" spans="1:27" ht="15.75" customHeight="1" x14ac:dyDescent="0.2">
      <c r="A686" s="37"/>
      <c r="B686" s="37"/>
      <c r="C686" s="80"/>
      <c r="D686" s="37"/>
      <c r="E686" s="37"/>
      <c r="F686" s="37"/>
      <c r="G686" s="37"/>
      <c r="H686" s="37"/>
      <c r="I686" s="80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</row>
    <row r="687" spans="1:27" ht="15.75" customHeight="1" x14ac:dyDescent="0.2">
      <c r="A687" s="37"/>
      <c r="B687" s="37"/>
      <c r="C687" s="80"/>
      <c r="D687" s="37"/>
      <c r="E687" s="37"/>
      <c r="F687" s="37"/>
      <c r="G687" s="37"/>
      <c r="H687" s="37"/>
      <c r="I687" s="80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</row>
    <row r="688" spans="1:27" ht="15.75" customHeight="1" x14ac:dyDescent="0.2">
      <c r="A688" s="37"/>
      <c r="B688" s="37"/>
      <c r="C688" s="80"/>
      <c r="D688" s="37"/>
      <c r="E688" s="37"/>
      <c r="F688" s="37"/>
      <c r="G688" s="37"/>
      <c r="H688" s="37"/>
      <c r="I688" s="80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</row>
    <row r="689" spans="1:27" ht="15.75" customHeight="1" x14ac:dyDescent="0.2">
      <c r="A689" s="37"/>
      <c r="B689" s="37"/>
      <c r="C689" s="80"/>
      <c r="D689" s="37"/>
      <c r="E689" s="37"/>
      <c r="F689" s="37"/>
      <c r="G689" s="37"/>
      <c r="H689" s="37"/>
      <c r="I689" s="80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</row>
    <row r="690" spans="1:27" ht="15.75" customHeight="1" x14ac:dyDescent="0.2">
      <c r="A690" s="37"/>
      <c r="B690" s="37"/>
      <c r="C690" s="80"/>
      <c r="D690" s="37"/>
      <c r="E690" s="37"/>
      <c r="F690" s="37"/>
      <c r="G690" s="37"/>
      <c r="H690" s="37"/>
      <c r="I690" s="80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</row>
    <row r="691" spans="1:27" ht="15.75" customHeight="1" x14ac:dyDescent="0.2">
      <c r="A691" s="37"/>
      <c r="B691" s="37"/>
      <c r="C691" s="80"/>
      <c r="D691" s="37"/>
      <c r="E691" s="37"/>
      <c r="F691" s="37"/>
      <c r="G691" s="37"/>
      <c r="H691" s="37"/>
      <c r="I691" s="80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</row>
    <row r="692" spans="1:27" ht="15.75" customHeight="1" x14ac:dyDescent="0.2">
      <c r="A692" s="37"/>
      <c r="B692" s="37"/>
      <c r="C692" s="80"/>
      <c r="D692" s="37"/>
      <c r="E692" s="37"/>
      <c r="F692" s="37"/>
      <c r="G692" s="37"/>
      <c r="H692" s="37"/>
      <c r="I692" s="80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</row>
    <row r="693" spans="1:27" ht="15.75" customHeight="1" x14ac:dyDescent="0.2">
      <c r="A693" s="37"/>
      <c r="B693" s="37"/>
      <c r="C693" s="80"/>
      <c r="D693" s="37"/>
      <c r="E693" s="37"/>
      <c r="F693" s="37"/>
      <c r="G693" s="37"/>
      <c r="H693" s="37"/>
      <c r="I693" s="80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</row>
    <row r="694" spans="1:27" ht="15.75" customHeight="1" x14ac:dyDescent="0.2">
      <c r="A694" s="37"/>
      <c r="B694" s="37"/>
      <c r="C694" s="80"/>
      <c r="D694" s="37"/>
      <c r="E694" s="37"/>
      <c r="F694" s="37"/>
      <c r="G694" s="37"/>
      <c r="H694" s="37"/>
      <c r="I694" s="80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</row>
    <row r="695" spans="1:27" ht="15.75" customHeight="1" x14ac:dyDescent="0.2">
      <c r="A695" s="37"/>
      <c r="B695" s="37"/>
      <c r="C695" s="80"/>
      <c r="D695" s="37"/>
      <c r="E695" s="37"/>
      <c r="F695" s="37"/>
      <c r="G695" s="37"/>
      <c r="H695" s="37"/>
      <c r="I695" s="80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</row>
    <row r="696" spans="1:27" ht="15.75" customHeight="1" x14ac:dyDescent="0.2">
      <c r="A696" s="37"/>
      <c r="B696" s="37"/>
      <c r="C696" s="80"/>
      <c r="D696" s="37"/>
      <c r="E696" s="37"/>
      <c r="F696" s="37"/>
      <c r="G696" s="37"/>
      <c r="H696" s="37"/>
      <c r="I696" s="80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</row>
    <row r="697" spans="1:27" ht="15.75" customHeight="1" x14ac:dyDescent="0.2">
      <c r="A697" s="37"/>
      <c r="B697" s="37"/>
      <c r="C697" s="80"/>
      <c r="D697" s="37"/>
      <c r="E697" s="37"/>
      <c r="F697" s="37"/>
      <c r="G697" s="37"/>
      <c r="H697" s="37"/>
      <c r="I697" s="80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</row>
    <row r="698" spans="1:27" ht="15.75" customHeight="1" x14ac:dyDescent="0.2">
      <c r="A698" s="37"/>
      <c r="B698" s="37"/>
      <c r="C698" s="80"/>
      <c r="D698" s="37"/>
      <c r="E698" s="37"/>
      <c r="F698" s="37"/>
      <c r="G698" s="37"/>
      <c r="H698" s="37"/>
      <c r="I698" s="80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</row>
    <row r="699" spans="1:27" ht="15.75" customHeight="1" x14ac:dyDescent="0.2">
      <c r="A699" s="37"/>
      <c r="B699" s="37"/>
      <c r="C699" s="80"/>
      <c r="D699" s="37"/>
      <c r="E699" s="37"/>
      <c r="F699" s="37"/>
      <c r="G699" s="37"/>
      <c r="H699" s="37"/>
      <c r="I699" s="80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</row>
    <row r="700" spans="1:27" ht="15.75" customHeight="1" x14ac:dyDescent="0.2">
      <c r="A700" s="37"/>
      <c r="B700" s="37"/>
      <c r="C700" s="80"/>
      <c r="D700" s="37"/>
      <c r="E700" s="37"/>
      <c r="F700" s="37"/>
      <c r="G700" s="37"/>
      <c r="H700" s="37"/>
      <c r="I700" s="80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</row>
    <row r="701" spans="1:27" ht="15.75" customHeight="1" x14ac:dyDescent="0.2">
      <c r="A701" s="37"/>
      <c r="B701" s="37"/>
      <c r="C701" s="80"/>
      <c r="D701" s="37"/>
      <c r="E701" s="37"/>
      <c r="F701" s="37"/>
      <c r="G701" s="37"/>
      <c r="H701" s="37"/>
      <c r="I701" s="80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</row>
    <row r="702" spans="1:27" ht="15.75" customHeight="1" x14ac:dyDescent="0.2">
      <c r="A702" s="37"/>
      <c r="B702" s="37"/>
      <c r="C702" s="80"/>
      <c r="D702" s="37"/>
      <c r="E702" s="37"/>
      <c r="F702" s="37"/>
      <c r="G702" s="37"/>
      <c r="H702" s="37"/>
      <c r="I702" s="80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</row>
    <row r="703" spans="1:27" ht="15.75" customHeight="1" x14ac:dyDescent="0.2">
      <c r="A703" s="37"/>
      <c r="B703" s="37"/>
      <c r="C703" s="80"/>
      <c r="D703" s="37"/>
      <c r="E703" s="37"/>
      <c r="F703" s="37"/>
      <c r="G703" s="37"/>
      <c r="H703" s="37"/>
      <c r="I703" s="80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</row>
    <row r="704" spans="1:27" ht="15.75" customHeight="1" x14ac:dyDescent="0.2">
      <c r="A704" s="37"/>
      <c r="B704" s="37"/>
      <c r="C704" s="80"/>
      <c r="D704" s="37"/>
      <c r="E704" s="37"/>
      <c r="F704" s="37"/>
      <c r="G704" s="37"/>
      <c r="H704" s="37"/>
      <c r="I704" s="80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</row>
    <row r="705" spans="1:27" ht="15.75" customHeight="1" x14ac:dyDescent="0.2">
      <c r="A705" s="37"/>
      <c r="B705" s="37"/>
      <c r="C705" s="80"/>
      <c r="D705" s="37"/>
      <c r="E705" s="37"/>
      <c r="F705" s="37"/>
      <c r="G705" s="37"/>
      <c r="H705" s="37"/>
      <c r="I705" s="80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</row>
    <row r="706" spans="1:27" ht="15.75" customHeight="1" x14ac:dyDescent="0.2">
      <c r="A706" s="37"/>
      <c r="B706" s="37"/>
      <c r="C706" s="80"/>
      <c r="D706" s="37"/>
      <c r="E706" s="37"/>
      <c r="F706" s="37"/>
      <c r="G706" s="37"/>
      <c r="H706" s="37"/>
      <c r="I706" s="80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</row>
    <row r="707" spans="1:27" ht="15.75" customHeight="1" x14ac:dyDescent="0.2">
      <c r="A707" s="37"/>
      <c r="B707" s="37"/>
      <c r="C707" s="80"/>
      <c r="D707" s="37"/>
      <c r="E707" s="37"/>
      <c r="F707" s="37"/>
      <c r="G707" s="37"/>
      <c r="H707" s="37"/>
      <c r="I707" s="80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</row>
    <row r="708" spans="1:27" ht="15.75" customHeight="1" x14ac:dyDescent="0.2">
      <c r="A708" s="37"/>
      <c r="B708" s="37"/>
      <c r="C708" s="80"/>
      <c r="D708" s="37"/>
      <c r="E708" s="37"/>
      <c r="F708" s="37"/>
      <c r="G708" s="37"/>
      <c r="H708" s="37"/>
      <c r="I708" s="80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</row>
    <row r="709" spans="1:27" ht="15.75" customHeight="1" x14ac:dyDescent="0.2">
      <c r="A709" s="37"/>
      <c r="B709" s="37"/>
      <c r="C709" s="80"/>
      <c r="D709" s="37"/>
      <c r="E709" s="37"/>
      <c r="F709" s="37"/>
      <c r="G709" s="37"/>
      <c r="H709" s="37"/>
      <c r="I709" s="80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</row>
    <row r="710" spans="1:27" ht="15.75" customHeight="1" x14ac:dyDescent="0.2">
      <c r="A710" s="37"/>
      <c r="B710" s="37"/>
      <c r="C710" s="80"/>
      <c r="D710" s="37"/>
      <c r="E710" s="37"/>
      <c r="F710" s="37"/>
      <c r="G710" s="37"/>
      <c r="H710" s="37"/>
      <c r="I710" s="80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</row>
    <row r="711" spans="1:27" ht="15.75" customHeight="1" x14ac:dyDescent="0.2">
      <c r="A711" s="37"/>
      <c r="B711" s="37"/>
      <c r="C711" s="80"/>
      <c r="D711" s="37"/>
      <c r="E711" s="37"/>
      <c r="F711" s="37"/>
      <c r="G711" s="37"/>
      <c r="H711" s="37"/>
      <c r="I711" s="80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</row>
    <row r="712" spans="1:27" ht="15.75" customHeight="1" x14ac:dyDescent="0.2">
      <c r="A712" s="37"/>
      <c r="B712" s="37"/>
      <c r="C712" s="80"/>
      <c r="D712" s="37"/>
      <c r="E712" s="37"/>
      <c r="F712" s="37"/>
      <c r="G712" s="37"/>
      <c r="H712" s="37"/>
      <c r="I712" s="80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</row>
    <row r="713" spans="1:27" ht="15.75" customHeight="1" x14ac:dyDescent="0.2">
      <c r="A713" s="37"/>
      <c r="B713" s="37"/>
      <c r="C713" s="80"/>
      <c r="D713" s="37"/>
      <c r="E713" s="37"/>
      <c r="F713" s="37"/>
      <c r="G713" s="37"/>
      <c r="H713" s="37"/>
      <c r="I713" s="80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</row>
    <row r="714" spans="1:27" ht="15.75" customHeight="1" x14ac:dyDescent="0.2">
      <c r="A714" s="37"/>
      <c r="B714" s="37"/>
      <c r="C714" s="80"/>
      <c r="D714" s="37"/>
      <c r="E714" s="37"/>
      <c r="F714" s="37"/>
      <c r="G714" s="37"/>
      <c r="H714" s="37"/>
      <c r="I714" s="80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</row>
    <row r="715" spans="1:27" ht="15.75" customHeight="1" x14ac:dyDescent="0.2">
      <c r="A715" s="37"/>
      <c r="B715" s="37"/>
      <c r="C715" s="80"/>
      <c r="D715" s="37"/>
      <c r="E715" s="37"/>
      <c r="F715" s="37"/>
      <c r="G715" s="37"/>
      <c r="H715" s="37"/>
      <c r="I715" s="80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</row>
    <row r="716" spans="1:27" ht="15.75" customHeight="1" x14ac:dyDescent="0.2">
      <c r="A716" s="37"/>
      <c r="B716" s="37"/>
      <c r="C716" s="80"/>
      <c r="D716" s="37"/>
      <c r="E716" s="37"/>
      <c r="F716" s="37"/>
      <c r="G716" s="37"/>
      <c r="H716" s="37"/>
      <c r="I716" s="80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</row>
    <row r="717" spans="1:27" ht="15.75" customHeight="1" x14ac:dyDescent="0.2">
      <c r="A717" s="37"/>
      <c r="B717" s="37"/>
      <c r="C717" s="80"/>
      <c r="D717" s="37"/>
      <c r="E717" s="37"/>
      <c r="F717" s="37"/>
      <c r="G717" s="37"/>
      <c r="H717" s="37"/>
      <c r="I717" s="80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</row>
    <row r="718" spans="1:27" ht="15.75" customHeight="1" x14ac:dyDescent="0.2">
      <c r="A718" s="37"/>
      <c r="B718" s="37"/>
      <c r="C718" s="80"/>
      <c r="D718" s="37"/>
      <c r="E718" s="37"/>
      <c r="F718" s="37"/>
      <c r="G718" s="37"/>
      <c r="H718" s="37"/>
      <c r="I718" s="80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</row>
    <row r="719" spans="1:27" ht="15.75" customHeight="1" x14ac:dyDescent="0.2">
      <c r="A719" s="37"/>
      <c r="B719" s="37"/>
      <c r="C719" s="80"/>
      <c r="D719" s="37"/>
      <c r="E719" s="37"/>
      <c r="F719" s="37"/>
      <c r="G719" s="37"/>
      <c r="H719" s="37"/>
      <c r="I719" s="80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</row>
    <row r="720" spans="1:27" ht="15.75" customHeight="1" x14ac:dyDescent="0.2">
      <c r="A720" s="37"/>
      <c r="B720" s="37"/>
      <c r="C720" s="80"/>
      <c r="D720" s="37"/>
      <c r="E720" s="37"/>
      <c r="F720" s="37"/>
      <c r="G720" s="37"/>
      <c r="H720" s="37"/>
      <c r="I720" s="80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</row>
    <row r="721" spans="1:27" ht="15.75" customHeight="1" x14ac:dyDescent="0.2">
      <c r="A721" s="37"/>
      <c r="B721" s="37"/>
      <c r="C721" s="80"/>
      <c r="D721" s="37"/>
      <c r="E721" s="37"/>
      <c r="F721" s="37"/>
      <c r="G721" s="37"/>
      <c r="H721" s="37"/>
      <c r="I721" s="80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</row>
    <row r="722" spans="1:27" ht="15.75" customHeight="1" x14ac:dyDescent="0.2">
      <c r="A722" s="37"/>
      <c r="B722" s="37"/>
      <c r="C722" s="80"/>
      <c r="D722" s="37"/>
      <c r="E722" s="37"/>
      <c r="F722" s="37"/>
      <c r="G722" s="37"/>
      <c r="H722" s="37"/>
      <c r="I722" s="80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</row>
    <row r="723" spans="1:27" ht="15.75" customHeight="1" x14ac:dyDescent="0.2">
      <c r="A723" s="37"/>
      <c r="B723" s="37"/>
      <c r="C723" s="80"/>
      <c r="D723" s="37"/>
      <c r="E723" s="37"/>
      <c r="F723" s="37"/>
      <c r="G723" s="37"/>
      <c r="H723" s="37"/>
      <c r="I723" s="80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</row>
    <row r="724" spans="1:27" ht="15.75" customHeight="1" x14ac:dyDescent="0.2">
      <c r="A724" s="37"/>
      <c r="B724" s="37"/>
      <c r="C724" s="80"/>
      <c r="D724" s="37"/>
      <c r="E724" s="37"/>
      <c r="F724" s="37"/>
      <c r="G724" s="37"/>
      <c r="H724" s="37"/>
      <c r="I724" s="80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</row>
    <row r="725" spans="1:27" ht="15.75" customHeight="1" x14ac:dyDescent="0.2">
      <c r="A725" s="37"/>
      <c r="B725" s="37"/>
      <c r="C725" s="80"/>
      <c r="D725" s="37"/>
      <c r="E725" s="37"/>
      <c r="F725" s="37"/>
      <c r="G725" s="37"/>
      <c r="H725" s="37"/>
      <c r="I725" s="80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</row>
    <row r="726" spans="1:27" ht="15.75" customHeight="1" x14ac:dyDescent="0.2">
      <c r="A726" s="37"/>
      <c r="B726" s="37"/>
      <c r="C726" s="80"/>
      <c r="D726" s="37"/>
      <c r="E726" s="37"/>
      <c r="F726" s="37"/>
      <c r="G726" s="37"/>
      <c r="H726" s="37"/>
      <c r="I726" s="80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</row>
    <row r="727" spans="1:27" ht="15.75" customHeight="1" x14ac:dyDescent="0.2">
      <c r="A727" s="37"/>
      <c r="B727" s="37"/>
      <c r="C727" s="80"/>
      <c r="D727" s="37"/>
      <c r="E727" s="37"/>
      <c r="F727" s="37"/>
      <c r="G727" s="37"/>
      <c r="H727" s="37"/>
      <c r="I727" s="80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</row>
    <row r="728" spans="1:27" ht="15.75" customHeight="1" x14ac:dyDescent="0.2">
      <c r="A728" s="37"/>
      <c r="B728" s="37"/>
      <c r="C728" s="80"/>
      <c r="D728" s="37"/>
      <c r="E728" s="37"/>
      <c r="F728" s="37"/>
      <c r="G728" s="37"/>
      <c r="H728" s="37"/>
      <c r="I728" s="80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</row>
    <row r="729" spans="1:27" ht="15.75" customHeight="1" x14ac:dyDescent="0.2">
      <c r="A729" s="37"/>
      <c r="B729" s="37"/>
      <c r="C729" s="80"/>
      <c r="D729" s="37"/>
      <c r="E729" s="37"/>
      <c r="F729" s="37"/>
      <c r="G729" s="37"/>
      <c r="H729" s="37"/>
      <c r="I729" s="80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</row>
    <row r="730" spans="1:27" ht="15.75" customHeight="1" x14ac:dyDescent="0.2">
      <c r="A730" s="37"/>
      <c r="B730" s="37"/>
      <c r="C730" s="80"/>
      <c r="D730" s="37"/>
      <c r="E730" s="37"/>
      <c r="F730" s="37"/>
      <c r="G730" s="37"/>
      <c r="H730" s="37"/>
      <c r="I730" s="80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</row>
    <row r="731" spans="1:27" ht="15.75" customHeight="1" x14ac:dyDescent="0.2">
      <c r="A731" s="37"/>
      <c r="B731" s="37"/>
      <c r="C731" s="80"/>
      <c r="D731" s="37"/>
      <c r="E731" s="37"/>
      <c r="F731" s="37"/>
      <c r="G731" s="37"/>
      <c r="H731" s="37"/>
      <c r="I731" s="80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</row>
    <row r="732" spans="1:27" ht="15.75" customHeight="1" x14ac:dyDescent="0.2">
      <c r="A732" s="37"/>
      <c r="B732" s="37"/>
      <c r="C732" s="80"/>
      <c r="D732" s="37"/>
      <c r="E732" s="37"/>
      <c r="F732" s="37"/>
      <c r="G732" s="37"/>
      <c r="H732" s="37"/>
      <c r="I732" s="80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</row>
    <row r="733" spans="1:27" ht="15.75" customHeight="1" x14ac:dyDescent="0.2">
      <c r="A733" s="37"/>
      <c r="B733" s="37"/>
      <c r="C733" s="80"/>
      <c r="D733" s="37"/>
      <c r="E733" s="37"/>
      <c r="F733" s="37"/>
      <c r="G733" s="37"/>
      <c r="H733" s="37"/>
      <c r="I733" s="80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</row>
    <row r="734" spans="1:27" ht="15.75" customHeight="1" x14ac:dyDescent="0.2">
      <c r="A734" s="37"/>
      <c r="B734" s="37"/>
      <c r="C734" s="80"/>
      <c r="D734" s="37"/>
      <c r="E734" s="37"/>
      <c r="F734" s="37"/>
      <c r="G734" s="37"/>
      <c r="H734" s="37"/>
      <c r="I734" s="80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</row>
    <row r="735" spans="1:27" ht="15.75" customHeight="1" x14ac:dyDescent="0.2">
      <c r="A735" s="37"/>
      <c r="B735" s="37"/>
      <c r="C735" s="80"/>
      <c r="D735" s="37"/>
      <c r="E735" s="37"/>
      <c r="F735" s="37"/>
      <c r="G735" s="37"/>
      <c r="H735" s="37"/>
      <c r="I735" s="80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</row>
    <row r="736" spans="1:27" ht="15.75" customHeight="1" x14ac:dyDescent="0.2">
      <c r="A736" s="37"/>
      <c r="B736" s="37"/>
      <c r="C736" s="80"/>
      <c r="D736" s="37"/>
      <c r="E736" s="37"/>
      <c r="F736" s="37"/>
      <c r="G736" s="37"/>
      <c r="H736" s="37"/>
      <c r="I736" s="80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</row>
    <row r="737" spans="1:27" ht="15.75" customHeight="1" x14ac:dyDescent="0.2">
      <c r="A737" s="37"/>
      <c r="B737" s="37"/>
      <c r="C737" s="80"/>
      <c r="D737" s="37"/>
      <c r="E737" s="37"/>
      <c r="F737" s="37"/>
      <c r="G737" s="37"/>
      <c r="H737" s="37"/>
      <c r="I737" s="80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</row>
    <row r="738" spans="1:27" ht="15.75" customHeight="1" x14ac:dyDescent="0.2">
      <c r="A738" s="37"/>
      <c r="B738" s="37"/>
      <c r="C738" s="80"/>
      <c r="D738" s="37"/>
      <c r="E738" s="37"/>
      <c r="F738" s="37"/>
      <c r="G738" s="37"/>
      <c r="H738" s="37"/>
      <c r="I738" s="80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</row>
    <row r="739" spans="1:27" ht="15.75" customHeight="1" x14ac:dyDescent="0.2">
      <c r="A739" s="37"/>
      <c r="B739" s="37"/>
      <c r="C739" s="80"/>
      <c r="D739" s="37"/>
      <c r="E739" s="37"/>
      <c r="F739" s="37"/>
      <c r="G739" s="37"/>
      <c r="H739" s="37"/>
      <c r="I739" s="80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</row>
    <row r="740" spans="1:27" ht="15.75" customHeight="1" x14ac:dyDescent="0.2">
      <c r="A740" s="37"/>
      <c r="B740" s="37"/>
      <c r="C740" s="80"/>
      <c r="D740" s="37"/>
      <c r="E740" s="37"/>
      <c r="F740" s="37"/>
      <c r="G740" s="37"/>
      <c r="H740" s="37"/>
      <c r="I740" s="80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</row>
    <row r="741" spans="1:27" ht="15.75" customHeight="1" x14ac:dyDescent="0.2">
      <c r="A741" s="37"/>
      <c r="B741" s="37"/>
      <c r="C741" s="80"/>
      <c r="D741" s="37"/>
      <c r="E741" s="37"/>
      <c r="F741" s="37"/>
      <c r="G741" s="37"/>
      <c r="H741" s="37"/>
      <c r="I741" s="80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</row>
    <row r="742" spans="1:27" ht="15.75" customHeight="1" x14ac:dyDescent="0.2">
      <c r="A742" s="37"/>
      <c r="B742" s="37"/>
      <c r="C742" s="80"/>
      <c r="D742" s="37"/>
      <c r="E742" s="37"/>
      <c r="F742" s="37"/>
      <c r="G742" s="37"/>
      <c r="H742" s="37"/>
      <c r="I742" s="80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</row>
    <row r="743" spans="1:27" ht="15.75" customHeight="1" x14ac:dyDescent="0.2">
      <c r="A743" s="37"/>
      <c r="B743" s="37"/>
      <c r="C743" s="80"/>
      <c r="D743" s="37"/>
      <c r="E743" s="37"/>
      <c r="F743" s="37"/>
      <c r="G743" s="37"/>
      <c r="H743" s="37"/>
      <c r="I743" s="80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</row>
    <row r="744" spans="1:27" ht="15.75" customHeight="1" x14ac:dyDescent="0.2">
      <c r="A744" s="37"/>
      <c r="B744" s="37"/>
      <c r="C744" s="80"/>
      <c r="D744" s="37"/>
      <c r="E744" s="37"/>
      <c r="F744" s="37"/>
      <c r="G744" s="37"/>
      <c r="H744" s="37"/>
      <c r="I744" s="80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</row>
    <row r="745" spans="1:27" ht="15.75" customHeight="1" x14ac:dyDescent="0.2">
      <c r="A745" s="37"/>
      <c r="B745" s="37"/>
      <c r="C745" s="80"/>
      <c r="D745" s="37"/>
      <c r="E745" s="37"/>
      <c r="F745" s="37"/>
      <c r="G745" s="37"/>
      <c r="H745" s="37"/>
      <c r="I745" s="80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</row>
    <row r="746" spans="1:27" ht="15.75" customHeight="1" x14ac:dyDescent="0.2">
      <c r="A746" s="37"/>
      <c r="B746" s="37"/>
      <c r="C746" s="80"/>
      <c r="D746" s="37"/>
      <c r="E746" s="37"/>
      <c r="F746" s="37"/>
      <c r="G746" s="37"/>
      <c r="H746" s="37"/>
      <c r="I746" s="80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</row>
    <row r="747" spans="1:27" ht="15.75" customHeight="1" x14ac:dyDescent="0.2">
      <c r="A747" s="37"/>
      <c r="B747" s="37"/>
      <c r="C747" s="80"/>
      <c r="D747" s="37"/>
      <c r="E747" s="37"/>
      <c r="F747" s="37"/>
      <c r="G747" s="37"/>
      <c r="H747" s="37"/>
      <c r="I747" s="80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</row>
    <row r="748" spans="1:27" ht="15.75" customHeight="1" x14ac:dyDescent="0.2">
      <c r="A748" s="37"/>
      <c r="B748" s="37"/>
      <c r="C748" s="80"/>
      <c r="D748" s="37"/>
      <c r="E748" s="37"/>
      <c r="F748" s="37"/>
      <c r="G748" s="37"/>
      <c r="H748" s="37"/>
      <c r="I748" s="80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</row>
    <row r="749" spans="1:27" ht="15.75" customHeight="1" x14ac:dyDescent="0.2">
      <c r="A749" s="37"/>
      <c r="B749" s="37"/>
      <c r="C749" s="80"/>
      <c r="D749" s="37"/>
      <c r="E749" s="37"/>
      <c r="F749" s="37"/>
      <c r="G749" s="37"/>
      <c r="H749" s="37"/>
      <c r="I749" s="80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</row>
    <row r="750" spans="1:27" ht="15.75" customHeight="1" x14ac:dyDescent="0.2">
      <c r="A750" s="37"/>
      <c r="B750" s="37"/>
      <c r="C750" s="80"/>
      <c r="D750" s="37"/>
      <c r="E750" s="37"/>
      <c r="F750" s="37"/>
      <c r="G750" s="37"/>
      <c r="H750" s="37"/>
      <c r="I750" s="80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</row>
    <row r="751" spans="1:27" ht="15.75" customHeight="1" x14ac:dyDescent="0.2">
      <c r="A751" s="37"/>
      <c r="B751" s="37"/>
      <c r="C751" s="80"/>
      <c r="D751" s="37"/>
      <c r="E751" s="37"/>
      <c r="F751" s="37"/>
      <c r="G751" s="37"/>
      <c r="H751" s="37"/>
      <c r="I751" s="80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</row>
    <row r="752" spans="1:27" ht="15.75" customHeight="1" x14ac:dyDescent="0.2">
      <c r="A752" s="37"/>
      <c r="B752" s="37"/>
      <c r="C752" s="80"/>
      <c r="D752" s="37"/>
      <c r="E752" s="37"/>
      <c r="F752" s="37"/>
      <c r="G752" s="37"/>
      <c r="H752" s="37"/>
      <c r="I752" s="80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</row>
    <row r="753" spans="1:27" ht="15.75" customHeight="1" x14ac:dyDescent="0.2">
      <c r="A753" s="37"/>
      <c r="B753" s="37"/>
      <c r="C753" s="80"/>
      <c r="D753" s="37"/>
      <c r="E753" s="37"/>
      <c r="F753" s="37"/>
      <c r="G753" s="37"/>
      <c r="H753" s="37"/>
      <c r="I753" s="80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</row>
    <row r="754" spans="1:27" ht="15.75" customHeight="1" x14ac:dyDescent="0.2">
      <c r="A754" s="37"/>
      <c r="B754" s="37"/>
      <c r="C754" s="80"/>
      <c r="D754" s="37"/>
      <c r="E754" s="37"/>
      <c r="F754" s="37"/>
      <c r="G754" s="37"/>
      <c r="H754" s="37"/>
      <c r="I754" s="80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</row>
    <row r="755" spans="1:27" ht="15.75" customHeight="1" x14ac:dyDescent="0.2">
      <c r="A755" s="37"/>
      <c r="B755" s="37"/>
      <c r="C755" s="80"/>
      <c r="D755" s="37"/>
      <c r="E755" s="37"/>
      <c r="F755" s="37"/>
      <c r="G755" s="37"/>
      <c r="H755" s="37"/>
      <c r="I755" s="80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</row>
    <row r="756" spans="1:27" ht="15.75" customHeight="1" x14ac:dyDescent="0.2">
      <c r="A756" s="37"/>
      <c r="B756" s="37"/>
      <c r="C756" s="80"/>
      <c r="D756" s="37"/>
      <c r="E756" s="37"/>
      <c r="F756" s="37"/>
      <c r="G756" s="37"/>
      <c r="H756" s="37"/>
      <c r="I756" s="80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</row>
    <row r="757" spans="1:27" ht="15.75" customHeight="1" x14ac:dyDescent="0.2">
      <c r="A757" s="37"/>
      <c r="B757" s="37"/>
      <c r="C757" s="80"/>
      <c r="D757" s="37"/>
      <c r="E757" s="37"/>
      <c r="F757" s="37"/>
      <c r="G757" s="37"/>
      <c r="H757" s="37"/>
      <c r="I757" s="80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</row>
    <row r="758" spans="1:27" ht="15.75" customHeight="1" x14ac:dyDescent="0.2">
      <c r="A758" s="37"/>
      <c r="B758" s="37"/>
      <c r="C758" s="80"/>
      <c r="D758" s="37"/>
      <c r="E758" s="37"/>
      <c r="F758" s="37"/>
      <c r="G758" s="37"/>
      <c r="H758" s="37"/>
      <c r="I758" s="80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</row>
    <row r="759" spans="1:27" ht="15.75" customHeight="1" x14ac:dyDescent="0.2">
      <c r="A759" s="37"/>
      <c r="B759" s="37"/>
      <c r="C759" s="80"/>
      <c r="D759" s="37"/>
      <c r="E759" s="37"/>
      <c r="F759" s="37"/>
      <c r="G759" s="37"/>
      <c r="H759" s="37"/>
      <c r="I759" s="80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</row>
    <row r="760" spans="1:27" ht="15.75" customHeight="1" x14ac:dyDescent="0.2">
      <c r="A760" s="37"/>
      <c r="B760" s="37"/>
      <c r="C760" s="80"/>
      <c r="D760" s="37"/>
      <c r="E760" s="37"/>
      <c r="F760" s="37"/>
      <c r="G760" s="37"/>
      <c r="H760" s="37"/>
      <c r="I760" s="80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</row>
    <row r="761" spans="1:27" ht="15.75" customHeight="1" x14ac:dyDescent="0.2">
      <c r="A761" s="37"/>
      <c r="B761" s="37"/>
      <c r="C761" s="80"/>
      <c r="D761" s="37"/>
      <c r="E761" s="37"/>
      <c r="F761" s="37"/>
      <c r="G761" s="37"/>
      <c r="H761" s="37"/>
      <c r="I761" s="80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</row>
    <row r="762" spans="1:27" ht="15.75" customHeight="1" x14ac:dyDescent="0.2">
      <c r="A762" s="37"/>
      <c r="B762" s="37"/>
      <c r="C762" s="80"/>
      <c r="D762" s="37"/>
      <c r="E762" s="37"/>
      <c r="F762" s="37"/>
      <c r="G762" s="37"/>
      <c r="H762" s="37"/>
      <c r="I762" s="80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</row>
    <row r="763" spans="1:27" ht="15.75" customHeight="1" x14ac:dyDescent="0.2">
      <c r="A763" s="37"/>
      <c r="B763" s="37"/>
      <c r="C763" s="80"/>
      <c r="D763" s="37"/>
      <c r="E763" s="37"/>
      <c r="F763" s="37"/>
      <c r="G763" s="37"/>
      <c r="H763" s="37"/>
      <c r="I763" s="80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</row>
    <row r="764" spans="1:27" ht="15.75" customHeight="1" x14ac:dyDescent="0.2">
      <c r="A764" s="37"/>
      <c r="B764" s="37"/>
      <c r="C764" s="80"/>
      <c r="D764" s="37"/>
      <c r="E764" s="37"/>
      <c r="F764" s="37"/>
      <c r="G764" s="37"/>
      <c r="H764" s="37"/>
      <c r="I764" s="80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</row>
    <row r="765" spans="1:27" ht="15.75" customHeight="1" x14ac:dyDescent="0.2">
      <c r="A765" s="37"/>
      <c r="B765" s="37"/>
      <c r="C765" s="80"/>
      <c r="D765" s="37"/>
      <c r="E765" s="37"/>
      <c r="F765" s="37"/>
      <c r="G765" s="37"/>
      <c r="H765" s="37"/>
      <c r="I765" s="80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</row>
    <row r="766" spans="1:27" ht="15.75" customHeight="1" x14ac:dyDescent="0.2">
      <c r="A766" s="37"/>
      <c r="B766" s="37"/>
      <c r="C766" s="80"/>
      <c r="D766" s="37"/>
      <c r="E766" s="37"/>
      <c r="F766" s="37"/>
      <c r="G766" s="37"/>
      <c r="H766" s="37"/>
      <c r="I766" s="80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</row>
    <row r="767" spans="1:27" ht="15.75" customHeight="1" x14ac:dyDescent="0.2">
      <c r="A767" s="37"/>
      <c r="B767" s="37"/>
      <c r="C767" s="80"/>
      <c r="D767" s="37"/>
      <c r="E767" s="37"/>
      <c r="F767" s="37"/>
      <c r="G767" s="37"/>
      <c r="H767" s="37"/>
      <c r="I767" s="80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</row>
    <row r="768" spans="1:27" ht="15.75" customHeight="1" x14ac:dyDescent="0.2">
      <c r="A768" s="37"/>
      <c r="B768" s="37"/>
      <c r="C768" s="80"/>
      <c r="D768" s="37"/>
      <c r="E768" s="37"/>
      <c r="F768" s="37"/>
      <c r="G768" s="37"/>
      <c r="H768" s="37"/>
      <c r="I768" s="80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</row>
    <row r="769" spans="1:27" ht="15.75" customHeight="1" x14ac:dyDescent="0.2">
      <c r="A769" s="37"/>
      <c r="B769" s="37"/>
      <c r="C769" s="80"/>
      <c r="D769" s="37"/>
      <c r="E769" s="37"/>
      <c r="F769" s="37"/>
      <c r="G769" s="37"/>
      <c r="H769" s="37"/>
      <c r="I769" s="80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</row>
    <row r="770" spans="1:27" ht="15.75" customHeight="1" x14ac:dyDescent="0.2">
      <c r="A770" s="37"/>
      <c r="B770" s="37"/>
      <c r="C770" s="80"/>
      <c r="D770" s="37"/>
      <c r="E770" s="37"/>
      <c r="F770" s="37"/>
      <c r="G770" s="37"/>
      <c r="H770" s="37"/>
      <c r="I770" s="80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</row>
    <row r="771" spans="1:27" ht="15.75" customHeight="1" x14ac:dyDescent="0.2">
      <c r="A771" s="37"/>
      <c r="B771" s="37"/>
      <c r="C771" s="80"/>
      <c r="D771" s="37"/>
      <c r="E771" s="37"/>
      <c r="F771" s="37"/>
      <c r="G771" s="37"/>
      <c r="H771" s="37"/>
      <c r="I771" s="80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</row>
    <row r="772" spans="1:27" ht="15.75" customHeight="1" x14ac:dyDescent="0.2">
      <c r="A772" s="37"/>
      <c r="B772" s="37"/>
      <c r="C772" s="80"/>
      <c r="D772" s="37"/>
      <c r="E772" s="37"/>
      <c r="F772" s="37"/>
      <c r="G772" s="37"/>
      <c r="H772" s="37"/>
      <c r="I772" s="80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</row>
    <row r="773" spans="1:27" ht="15.75" customHeight="1" x14ac:dyDescent="0.2">
      <c r="A773" s="37"/>
      <c r="B773" s="37"/>
      <c r="C773" s="80"/>
      <c r="D773" s="37"/>
      <c r="E773" s="37"/>
      <c r="F773" s="37"/>
      <c r="G773" s="37"/>
      <c r="H773" s="37"/>
      <c r="I773" s="80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</row>
    <row r="774" spans="1:27" ht="15.75" customHeight="1" x14ac:dyDescent="0.2">
      <c r="A774" s="37"/>
      <c r="B774" s="37"/>
      <c r="C774" s="80"/>
      <c r="D774" s="37"/>
      <c r="E774" s="37"/>
      <c r="F774" s="37"/>
      <c r="G774" s="37"/>
      <c r="H774" s="37"/>
      <c r="I774" s="80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</row>
    <row r="775" spans="1:27" ht="15.75" customHeight="1" x14ac:dyDescent="0.2">
      <c r="A775" s="37"/>
      <c r="B775" s="37"/>
      <c r="C775" s="80"/>
      <c r="D775" s="37"/>
      <c r="E775" s="37"/>
      <c r="F775" s="37"/>
      <c r="G775" s="37"/>
      <c r="H775" s="37"/>
      <c r="I775" s="80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</row>
    <row r="776" spans="1:27" ht="15.75" customHeight="1" x14ac:dyDescent="0.2">
      <c r="A776" s="37"/>
      <c r="B776" s="37"/>
      <c r="C776" s="80"/>
      <c r="D776" s="37"/>
      <c r="E776" s="37"/>
      <c r="F776" s="37"/>
      <c r="G776" s="37"/>
      <c r="H776" s="37"/>
      <c r="I776" s="80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</row>
    <row r="777" spans="1:27" ht="15.75" customHeight="1" x14ac:dyDescent="0.2">
      <c r="A777" s="37"/>
      <c r="B777" s="37"/>
      <c r="C777" s="80"/>
      <c r="D777" s="37"/>
      <c r="E777" s="37"/>
      <c r="F777" s="37"/>
      <c r="G777" s="37"/>
      <c r="H777" s="37"/>
      <c r="I777" s="80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</row>
    <row r="778" spans="1:27" ht="15.75" customHeight="1" x14ac:dyDescent="0.2">
      <c r="A778" s="37"/>
      <c r="B778" s="37"/>
      <c r="C778" s="80"/>
      <c r="D778" s="37"/>
      <c r="E778" s="37"/>
      <c r="F778" s="37"/>
      <c r="G778" s="37"/>
      <c r="H778" s="37"/>
      <c r="I778" s="80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</row>
    <row r="779" spans="1:27" ht="15.75" customHeight="1" x14ac:dyDescent="0.2">
      <c r="A779" s="37"/>
      <c r="B779" s="37"/>
      <c r="C779" s="80"/>
      <c r="D779" s="37"/>
      <c r="E779" s="37"/>
      <c r="F779" s="37"/>
      <c r="G779" s="37"/>
      <c r="H779" s="37"/>
      <c r="I779" s="80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</row>
    <row r="780" spans="1:27" ht="15.75" customHeight="1" x14ac:dyDescent="0.2">
      <c r="A780" s="37"/>
      <c r="B780" s="37"/>
      <c r="C780" s="80"/>
      <c r="D780" s="37"/>
      <c r="E780" s="37"/>
      <c r="F780" s="37"/>
      <c r="G780" s="37"/>
      <c r="H780" s="37"/>
      <c r="I780" s="80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</row>
    <row r="781" spans="1:27" ht="15.75" customHeight="1" x14ac:dyDescent="0.2">
      <c r="A781" s="37"/>
      <c r="B781" s="37"/>
      <c r="C781" s="80"/>
      <c r="D781" s="37"/>
      <c r="E781" s="37"/>
      <c r="F781" s="37"/>
      <c r="G781" s="37"/>
      <c r="H781" s="37"/>
      <c r="I781" s="80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</row>
    <row r="782" spans="1:27" ht="15.75" customHeight="1" x14ac:dyDescent="0.2">
      <c r="A782" s="37"/>
      <c r="B782" s="37"/>
      <c r="C782" s="80"/>
      <c r="D782" s="37"/>
      <c r="E782" s="37"/>
      <c r="F782" s="37"/>
      <c r="G782" s="37"/>
      <c r="H782" s="37"/>
      <c r="I782" s="80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</row>
    <row r="783" spans="1:27" ht="15.75" customHeight="1" x14ac:dyDescent="0.2">
      <c r="A783" s="37"/>
      <c r="B783" s="37"/>
      <c r="C783" s="80"/>
      <c r="D783" s="37"/>
      <c r="E783" s="37"/>
      <c r="F783" s="37"/>
      <c r="G783" s="37"/>
      <c r="H783" s="37"/>
      <c r="I783" s="80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</row>
    <row r="784" spans="1:27" ht="15.75" customHeight="1" x14ac:dyDescent="0.2">
      <c r="A784" s="37"/>
      <c r="B784" s="37"/>
      <c r="C784" s="80"/>
      <c r="D784" s="37"/>
      <c r="E784" s="37"/>
      <c r="F784" s="37"/>
      <c r="G784" s="37"/>
      <c r="H784" s="37"/>
      <c r="I784" s="80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</row>
    <row r="785" spans="1:27" ht="15.75" customHeight="1" x14ac:dyDescent="0.2">
      <c r="A785" s="37"/>
      <c r="B785" s="37"/>
      <c r="C785" s="80"/>
      <c r="D785" s="37"/>
      <c r="E785" s="37"/>
      <c r="F785" s="37"/>
      <c r="G785" s="37"/>
      <c r="H785" s="37"/>
      <c r="I785" s="80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</row>
    <row r="786" spans="1:27" ht="15.75" customHeight="1" x14ac:dyDescent="0.2">
      <c r="A786" s="37"/>
      <c r="B786" s="37"/>
      <c r="C786" s="80"/>
      <c r="D786" s="37"/>
      <c r="E786" s="37"/>
      <c r="F786" s="37"/>
      <c r="G786" s="37"/>
      <c r="H786" s="37"/>
      <c r="I786" s="80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</row>
    <row r="787" spans="1:27" ht="15.75" customHeight="1" x14ac:dyDescent="0.2">
      <c r="A787" s="37"/>
      <c r="B787" s="37"/>
      <c r="C787" s="80"/>
      <c r="D787" s="37"/>
      <c r="E787" s="37"/>
      <c r="F787" s="37"/>
      <c r="G787" s="37"/>
      <c r="H787" s="37"/>
      <c r="I787" s="80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</row>
    <row r="788" spans="1:27" ht="15.75" customHeight="1" x14ac:dyDescent="0.2">
      <c r="A788" s="37"/>
      <c r="B788" s="37"/>
      <c r="C788" s="80"/>
      <c r="D788" s="37"/>
      <c r="E788" s="37"/>
      <c r="F788" s="37"/>
      <c r="G788" s="37"/>
      <c r="H788" s="37"/>
      <c r="I788" s="80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</row>
    <row r="789" spans="1:27" ht="15.75" customHeight="1" x14ac:dyDescent="0.2">
      <c r="A789" s="37"/>
      <c r="B789" s="37"/>
      <c r="C789" s="80"/>
      <c r="D789" s="37"/>
      <c r="E789" s="37"/>
      <c r="F789" s="37"/>
      <c r="G789" s="37"/>
      <c r="H789" s="37"/>
      <c r="I789" s="80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</row>
    <row r="790" spans="1:27" ht="15.75" customHeight="1" x14ac:dyDescent="0.2">
      <c r="A790" s="37"/>
      <c r="B790" s="37"/>
      <c r="C790" s="80"/>
      <c r="D790" s="37"/>
      <c r="E790" s="37"/>
      <c r="F790" s="37"/>
      <c r="G790" s="37"/>
      <c r="H790" s="37"/>
      <c r="I790" s="80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</row>
    <row r="791" spans="1:27" ht="15.75" customHeight="1" x14ac:dyDescent="0.2">
      <c r="A791" s="37"/>
      <c r="B791" s="37"/>
      <c r="C791" s="80"/>
      <c r="D791" s="37"/>
      <c r="E791" s="37"/>
      <c r="F791" s="37"/>
      <c r="G791" s="37"/>
      <c r="H791" s="37"/>
      <c r="I791" s="80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</row>
    <row r="792" spans="1:27" ht="15.75" customHeight="1" x14ac:dyDescent="0.2">
      <c r="A792" s="37"/>
      <c r="B792" s="37"/>
      <c r="C792" s="80"/>
      <c r="D792" s="37"/>
      <c r="E792" s="37"/>
      <c r="F792" s="37"/>
      <c r="G792" s="37"/>
      <c r="H792" s="37"/>
      <c r="I792" s="80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</row>
    <row r="793" spans="1:27" ht="15.75" customHeight="1" x14ac:dyDescent="0.2">
      <c r="A793" s="37"/>
      <c r="B793" s="37"/>
      <c r="C793" s="80"/>
      <c r="D793" s="37"/>
      <c r="E793" s="37"/>
      <c r="F793" s="37"/>
      <c r="G793" s="37"/>
      <c r="H793" s="37"/>
      <c r="I793" s="80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</row>
    <row r="794" spans="1:27" ht="15.75" customHeight="1" x14ac:dyDescent="0.2">
      <c r="A794" s="37"/>
      <c r="B794" s="37"/>
      <c r="C794" s="80"/>
      <c r="D794" s="37"/>
      <c r="E794" s="37"/>
      <c r="F794" s="37"/>
      <c r="G794" s="37"/>
      <c r="H794" s="37"/>
      <c r="I794" s="80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</row>
    <row r="795" spans="1:27" ht="15.75" customHeight="1" x14ac:dyDescent="0.2">
      <c r="A795" s="37"/>
      <c r="B795" s="37"/>
      <c r="C795" s="80"/>
      <c r="D795" s="37"/>
      <c r="E795" s="37"/>
      <c r="F795" s="37"/>
      <c r="G795" s="37"/>
      <c r="H795" s="37"/>
      <c r="I795" s="80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</row>
    <row r="796" spans="1:27" ht="15.75" customHeight="1" x14ac:dyDescent="0.2">
      <c r="A796" s="37"/>
      <c r="B796" s="37"/>
      <c r="C796" s="80"/>
      <c r="D796" s="37"/>
      <c r="E796" s="37"/>
      <c r="F796" s="37"/>
      <c r="G796" s="37"/>
      <c r="H796" s="37"/>
      <c r="I796" s="80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</row>
    <row r="797" spans="1:27" ht="15.75" customHeight="1" x14ac:dyDescent="0.2">
      <c r="A797" s="37"/>
      <c r="B797" s="37"/>
      <c r="C797" s="80"/>
      <c r="D797" s="37"/>
      <c r="E797" s="37"/>
      <c r="F797" s="37"/>
      <c r="G797" s="37"/>
      <c r="H797" s="37"/>
      <c r="I797" s="80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</row>
    <row r="798" spans="1:27" ht="15.75" customHeight="1" x14ac:dyDescent="0.2">
      <c r="A798" s="37"/>
      <c r="B798" s="37"/>
      <c r="C798" s="80"/>
      <c r="D798" s="37"/>
      <c r="E798" s="37"/>
      <c r="F798" s="37"/>
      <c r="G798" s="37"/>
      <c r="H798" s="37"/>
      <c r="I798" s="80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</row>
    <row r="799" spans="1:27" ht="15.75" customHeight="1" x14ac:dyDescent="0.2">
      <c r="A799" s="37"/>
      <c r="B799" s="37"/>
      <c r="C799" s="80"/>
      <c r="D799" s="37"/>
      <c r="E799" s="37"/>
      <c r="F799" s="37"/>
      <c r="G799" s="37"/>
      <c r="H799" s="37"/>
      <c r="I799" s="80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</row>
    <row r="800" spans="1:27" ht="15.75" customHeight="1" x14ac:dyDescent="0.2">
      <c r="A800" s="37"/>
      <c r="B800" s="37"/>
      <c r="C800" s="80"/>
      <c r="D800" s="37"/>
      <c r="E800" s="37"/>
      <c r="F800" s="37"/>
      <c r="G800" s="37"/>
      <c r="H800" s="37"/>
      <c r="I800" s="80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</row>
    <row r="801" spans="1:27" ht="15.75" customHeight="1" x14ac:dyDescent="0.2">
      <c r="A801" s="37"/>
      <c r="B801" s="37"/>
      <c r="C801" s="80"/>
      <c r="D801" s="37"/>
      <c r="E801" s="37"/>
      <c r="F801" s="37"/>
      <c r="G801" s="37"/>
      <c r="H801" s="37"/>
      <c r="I801" s="80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</row>
    <row r="802" spans="1:27" ht="15.75" customHeight="1" x14ac:dyDescent="0.2">
      <c r="A802" s="37"/>
      <c r="B802" s="37"/>
      <c r="C802" s="80"/>
      <c r="D802" s="37"/>
      <c r="E802" s="37"/>
      <c r="F802" s="37"/>
      <c r="G802" s="37"/>
      <c r="H802" s="37"/>
      <c r="I802" s="80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</row>
    <row r="803" spans="1:27" ht="15.75" customHeight="1" x14ac:dyDescent="0.2">
      <c r="A803" s="37"/>
      <c r="B803" s="37"/>
      <c r="C803" s="80"/>
      <c r="D803" s="37"/>
      <c r="E803" s="37"/>
      <c r="F803" s="37"/>
      <c r="G803" s="37"/>
      <c r="H803" s="37"/>
      <c r="I803" s="80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</row>
    <row r="804" spans="1:27" ht="15.75" customHeight="1" x14ac:dyDescent="0.2">
      <c r="A804" s="37"/>
      <c r="B804" s="37"/>
      <c r="C804" s="80"/>
      <c r="D804" s="37"/>
      <c r="E804" s="37"/>
      <c r="F804" s="37"/>
      <c r="G804" s="37"/>
      <c r="H804" s="37"/>
      <c r="I804" s="80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</row>
    <row r="805" spans="1:27" ht="15.75" customHeight="1" x14ac:dyDescent="0.2">
      <c r="A805" s="37"/>
      <c r="B805" s="37"/>
      <c r="C805" s="80"/>
      <c r="D805" s="37"/>
      <c r="E805" s="37"/>
      <c r="F805" s="37"/>
      <c r="G805" s="37"/>
      <c r="H805" s="37"/>
      <c r="I805" s="80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</row>
    <row r="806" spans="1:27" ht="15.75" customHeight="1" x14ac:dyDescent="0.2">
      <c r="A806" s="37"/>
      <c r="B806" s="37"/>
      <c r="C806" s="80"/>
      <c r="D806" s="37"/>
      <c r="E806" s="37"/>
      <c r="F806" s="37"/>
      <c r="G806" s="37"/>
      <c r="H806" s="37"/>
      <c r="I806" s="80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</row>
    <row r="807" spans="1:27" ht="15.75" customHeight="1" x14ac:dyDescent="0.2">
      <c r="A807" s="37"/>
      <c r="B807" s="37"/>
      <c r="C807" s="80"/>
      <c r="D807" s="37"/>
      <c r="E807" s="37"/>
      <c r="F807" s="37"/>
      <c r="G807" s="37"/>
      <c r="H807" s="37"/>
      <c r="I807" s="80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</row>
    <row r="808" spans="1:27" ht="15.75" customHeight="1" x14ac:dyDescent="0.2">
      <c r="A808" s="37"/>
      <c r="B808" s="37"/>
      <c r="C808" s="80"/>
      <c r="D808" s="37"/>
      <c r="E808" s="37"/>
      <c r="F808" s="37"/>
      <c r="G808" s="37"/>
      <c r="H808" s="37"/>
      <c r="I808" s="80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</row>
    <row r="809" spans="1:27" ht="15.75" customHeight="1" x14ac:dyDescent="0.2">
      <c r="A809" s="37"/>
      <c r="B809" s="37"/>
      <c r="C809" s="80"/>
      <c r="D809" s="37"/>
      <c r="E809" s="37"/>
      <c r="F809" s="37"/>
      <c r="G809" s="37"/>
      <c r="H809" s="37"/>
      <c r="I809" s="80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</row>
    <row r="810" spans="1:27" ht="15.75" customHeight="1" x14ac:dyDescent="0.2">
      <c r="A810" s="37"/>
      <c r="B810" s="37"/>
      <c r="C810" s="80"/>
      <c r="D810" s="37"/>
      <c r="E810" s="37"/>
      <c r="F810" s="37"/>
      <c r="G810" s="37"/>
      <c r="H810" s="37"/>
      <c r="I810" s="80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</row>
    <row r="811" spans="1:27" ht="15.75" customHeight="1" x14ac:dyDescent="0.2">
      <c r="A811" s="37"/>
      <c r="B811" s="37"/>
      <c r="C811" s="80"/>
      <c r="D811" s="37"/>
      <c r="E811" s="37"/>
      <c r="F811" s="37"/>
      <c r="G811" s="37"/>
      <c r="H811" s="37"/>
      <c r="I811" s="80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</row>
    <row r="812" spans="1:27" ht="15.75" customHeight="1" x14ac:dyDescent="0.2">
      <c r="A812" s="37"/>
      <c r="B812" s="37"/>
      <c r="C812" s="80"/>
      <c r="D812" s="37"/>
      <c r="E812" s="37"/>
      <c r="F812" s="37"/>
      <c r="G812" s="37"/>
      <c r="H812" s="37"/>
      <c r="I812" s="80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</row>
    <row r="813" spans="1:27" ht="15.75" customHeight="1" x14ac:dyDescent="0.2">
      <c r="A813" s="37"/>
      <c r="B813" s="37"/>
      <c r="C813" s="80"/>
      <c r="D813" s="37"/>
      <c r="E813" s="37"/>
      <c r="F813" s="37"/>
      <c r="G813" s="37"/>
      <c r="H813" s="37"/>
      <c r="I813" s="80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</row>
    <row r="814" spans="1:27" ht="15.75" customHeight="1" x14ac:dyDescent="0.2">
      <c r="A814" s="37"/>
      <c r="B814" s="37"/>
      <c r="C814" s="80"/>
      <c r="D814" s="37"/>
      <c r="E814" s="37"/>
      <c r="F814" s="37"/>
      <c r="G814" s="37"/>
      <c r="H814" s="37"/>
      <c r="I814" s="80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</row>
    <row r="815" spans="1:27" ht="15.75" customHeight="1" x14ac:dyDescent="0.2">
      <c r="A815" s="37"/>
      <c r="B815" s="37"/>
      <c r="C815" s="80"/>
      <c r="D815" s="37"/>
      <c r="E815" s="37"/>
      <c r="F815" s="37"/>
      <c r="G815" s="37"/>
      <c r="H815" s="37"/>
      <c r="I815" s="80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</row>
    <row r="816" spans="1:27" ht="15.75" customHeight="1" x14ac:dyDescent="0.2">
      <c r="A816" s="37"/>
      <c r="B816" s="37"/>
      <c r="C816" s="80"/>
      <c r="D816" s="37"/>
      <c r="E816" s="37"/>
      <c r="F816" s="37"/>
      <c r="G816" s="37"/>
      <c r="H816" s="37"/>
      <c r="I816" s="80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</row>
    <row r="817" spans="1:27" ht="15.75" customHeight="1" x14ac:dyDescent="0.2">
      <c r="A817" s="37"/>
      <c r="B817" s="37"/>
      <c r="C817" s="80"/>
      <c r="D817" s="37"/>
      <c r="E817" s="37"/>
      <c r="F817" s="37"/>
      <c r="G817" s="37"/>
      <c r="H817" s="37"/>
      <c r="I817" s="80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</row>
    <row r="818" spans="1:27" ht="15.75" customHeight="1" x14ac:dyDescent="0.2">
      <c r="A818" s="37"/>
      <c r="B818" s="37"/>
      <c r="C818" s="80"/>
      <c r="D818" s="37"/>
      <c r="E818" s="37"/>
      <c r="F818" s="37"/>
      <c r="G818" s="37"/>
      <c r="H818" s="37"/>
      <c r="I818" s="80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</row>
    <row r="819" spans="1:27" ht="15.75" customHeight="1" x14ac:dyDescent="0.2">
      <c r="A819" s="37"/>
      <c r="B819" s="37"/>
      <c r="C819" s="80"/>
      <c r="D819" s="37"/>
      <c r="E819" s="37"/>
      <c r="F819" s="37"/>
      <c r="G819" s="37"/>
      <c r="H819" s="37"/>
      <c r="I819" s="80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</row>
    <row r="820" spans="1:27" ht="15.75" customHeight="1" x14ac:dyDescent="0.2">
      <c r="A820" s="37"/>
      <c r="B820" s="37"/>
      <c r="C820" s="80"/>
      <c r="D820" s="37"/>
      <c r="E820" s="37"/>
      <c r="F820" s="37"/>
      <c r="G820" s="37"/>
      <c r="H820" s="37"/>
      <c r="I820" s="80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</row>
    <row r="821" spans="1:27" ht="15.75" customHeight="1" x14ac:dyDescent="0.2">
      <c r="A821" s="37"/>
      <c r="B821" s="37"/>
      <c r="C821" s="80"/>
      <c r="D821" s="37"/>
      <c r="E821" s="37"/>
      <c r="F821" s="37"/>
      <c r="G821" s="37"/>
      <c r="H821" s="37"/>
      <c r="I821" s="80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</row>
    <row r="822" spans="1:27" ht="15.75" customHeight="1" x14ac:dyDescent="0.2">
      <c r="A822" s="37"/>
      <c r="B822" s="37"/>
      <c r="C822" s="80"/>
      <c r="D822" s="37"/>
      <c r="E822" s="37"/>
      <c r="F822" s="37"/>
      <c r="G822" s="37"/>
      <c r="H822" s="37"/>
      <c r="I822" s="80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</row>
    <row r="823" spans="1:27" ht="15.75" customHeight="1" x14ac:dyDescent="0.2">
      <c r="A823" s="37"/>
      <c r="B823" s="37"/>
      <c r="C823" s="80"/>
      <c r="D823" s="37"/>
      <c r="E823" s="37"/>
      <c r="F823" s="37"/>
      <c r="G823" s="37"/>
      <c r="H823" s="37"/>
      <c r="I823" s="80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</row>
    <row r="824" spans="1:27" ht="15.75" customHeight="1" x14ac:dyDescent="0.2">
      <c r="A824" s="37"/>
      <c r="B824" s="37"/>
      <c r="C824" s="80"/>
      <c r="D824" s="37"/>
      <c r="E824" s="37"/>
      <c r="F824" s="37"/>
      <c r="G824" s="37"/>
      <c r="H824" s="37"/>
      <c r="I824" s="80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</row>
    <row r="825" spans="1:27" ht="15.75" customHeight="1" x14ac:dyDescent="0.2">
      <c r="A825" s="37"/>
      <c r="B825" s="37"/>
      <c r="C825" s="80"/>
      <c r="D825" s="37"/>
      <c r="E825" s="37"/>
      <c r="F825" s="37"/>
      <c r="G825" s="37"/>
      <c r="H825" s="37"/>
      <c r="I825" s="80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</row>
    <row r="826" spans="1:27" ht="15.75" customHeight="1" x14ac:dyDescent="0.2">
      <c r="A826" s="37"/>
      <c r="B826" s="37"/>
      <c r="C826" s="80"/>
      <c r="D826" s="37"/>
      <c r="E826" s="37"/>
      <c r="F826" s="37"/>
      <c r="G826" s="37"/>
      <c r="H826" s="37"/>
      <c r="I826" s="80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</row>
    <row r="827" spans="1:27" ht="15.75" customHeight="1" x14ac:dyDescent="0.2">
      <c r="A827" s="37"/>
      <c r="B827" s="37"/>
      <c r="C827" s="80"/>
      <c r="D827" s="37"/>
      <c r="E827" s="37"/>
      <c r="F827" s="37"/>
      <c r="G827" s="37"/>
      <c r="H827" s="37"/>
      <c r="I827" s="80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</row>
    <row r="828" spans="1:27" ht="15.75" customHeight="1" x14ac:dyDescent="0.2">
      <c r="A828" s="37"/>
      <c r="B828" s="37"/>
      <c r="C828" s="80"/>
      <c r="D828" s="37"/>
      <c r="E828" s="37"/>
      <c r="F828" s="37"/>
      <c r="G828" s="37"/>
      <c r="H828" s="37"/>
      <c r="I828" s="80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</row>
    <row r="829" spans="1:27" ht="15.75" customHeight="1" x14ac:dyDescent="0.2">
      <c r="A829" s="37"/>
      <c r="B829" s="37"/>
      <c r="C829" s="80"/>
      <c r="D829" s="37"/>
      <c r="E829" s="37"/>
      <c r="F829" s="37"/>
      <c r="G829" s="37"/>
      <c r="H829" s="37"/>
      <c r="I829" s="80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</row>
    <row r="830" spans="1:27" ht="15.75" customHeight="1" x14ac:dyDescent="0.2">
      <c r="A830" s="37"/>
      <c r="B830" s="37"/>
      <c r="C830" s="80"/>
      <c r="D830" s="37"/>
      <c r="E830" s="37"/>
      <c r="F830" s="37"/>
      <c r="G830" s="37"/>
      <c r="H830" s="37"/>
      <c r="I830" s="80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</row>
    <row r="831" spans="1:27" ht="15.75" customHeight="1" x14ac:dyDescent="0.2">
      <c r="A831" s="37"/>
      <c r="B831" s="37"/>
      <c r="C831" s="80"/>
      <c r="D831" s="37"/>
      <c r="E831" s="37"/>
      <c r="F831" s="37"/>
      <c r="G831" s="37"/>
      <c r="H831" s="37"/>
      <c r="I831" s="80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</row>
    <row r="832" spans="1:27" ht="15.75" customHeight="1" x14ac:dyDescent="0.2">
      <c r="A832" s="37"/>
      <c r="B832" s="37"/>
      <c r="C832" s="80"/>
      <c r="D832" s="37"/>
      <c r="E832" s="37"/>
      <c r="F832" s="37"/>
      <c r="G832" s="37"/>
      <c r="H832" s="37"/>
      <c r="I832" s="80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</row>
    <row r="833" spans="1:27" ht="15.75" customHeight="1" x14ac:dyDescent="0.2">
      <c r="A833" s="37"/>
      <c r="B833" s="37"/>
      <c r="C833" s="80"/>
      <c r="D833" s="37"/>
      <c r="E833" s="37"/>
      <c r="F833" s="37"/>
      <c r="G833" s="37"/>
      <c r="H833" s="37"/>
      <c r="I833" s="80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</row>
    <row r="834" spans="1:27" ht="15.75" customHeight="1" x14ac:dyDescent="0.2">
      <c r="A834" s="37"/>
      <c r="B834" s="37"/>
      <c r="C834" s="80"/>
      <c r="D834" s="37"/>
      <c r="E834" s="37"/>
      <c r="F834" s="37"/>
      <c r="G834" s="37"/>
      <c r="H834" s="37"/>
      <c r="I834" s="80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</row>
    <row r="835" spans="1:27" ht="15.75" customHeight="1" x14ac:dyDescent="0.2">
      <c r="A835" s="37"/>
      <c r="B835" s="37"/>
      <c r="C835" s="80"/>
      <c r="D835" s="37"/>
      <c r="E835" s="37"/>
      <c r="F835" s="37"/>
      <c r="G835" s="37"/>
      <c r="H835" s="37"/>
      <c r="I835" s="80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</row>
    <row r="836" spans="1:27" ht="15.75" customHeight="1" x14ac:dyDescent="0.2">
      <c r="A836" s="37"/>
      <c r="B836" s="37"/>
      <c r="C836" s="80"/>
      <c r="D836" s="37"/>
      <c r="E836" s="37"/>
      <c r="F836" s="37"/>
      <c r="G836" s="37"/>
      <c r="H836" s="37"/>
      <c r="I836" s="80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</row>
    <row r="837" spans="1:27" ht="15.75" customHeight="1" x14ac:dyDescent="0.2">
      <c r="A837" s="37"/>
      <c r="B837" s="37"/>
      <c r="C837" s="80"/>
      <c r="D837" s="37"/>
      <c r="E837" s="37"/>
      <c r="F837" s="37"/>
      <c r="G837" s="37"/>
      <c r="H837" s="37"/>
      <c r="I837" s="80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</row>
    <row r="838" spans="1:27" ht="15.75" customHeight="1" x14ac:dyDescent="0.2">
      <c r="A838" s="37"/>
      <c r="B838" s="37"/>
      <c r="C838" s="80"/>
      <c r="D838" s="37"/>
      <c r="E838" s="37"/>
      <c r="F838" s="37"/>
      <c r="G838" s="37"/>
      <c r="H838" s="37"/>
      <c r="I838" s="80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</row>
    <row r="839" spans="1:27" ht="15.75" customHeight="1" x14ac:dyDescent="0.2">
      <c r="A839" s="37"/>
      <c r="B839" s="37"/>
      <c r="C839" s="80"/>
      <c r="D839" s="37"/>
      <c r="E839" s="37"/>
      <c r="F839" s="37"/>
      <c r="G839" s="37"/>
      <c r="H839" s="37"/>
      <c r="I839" s="80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</row>
    <row r="840" spans="1:27" ht="15.75" customHeight="1" x14ac:dyDescent="0.2">
      <c r="A840" s="37"/>
      <c r="B840" s="37"/>
      <c r="C840" s="80"/>
      <c r="D840" s="37"/>
      <c r="E840" s="37"/>
      <c r="F840" s="37"/>
      <c r="G840" s="37"/>
      <c r="H840" s="37"/>
      <c r="I840" s="80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</row>
    <row r="841" spans="1:27" ht="15.75" customHeight="1" x14ac:dyDescent="0.2">
      <c r="A841" s="37"/>
      <c r="B841" s="37"/>
      <c r="C841" s="80"/>
      <c r="D841" s="37"/>
      <c r="E841" s="37"/>
      <c r="F841" s="37"/>
      <c r="G841" s="37"/>
      <c r="H841" s="37"/>
      <c r="I841" s="80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</row>
    <row r="842" spans="1:27" ht="15.75" customHeight="1" x14ac:dyDescent="0.2">
      <c r="A842" s="37"/>
      <c r="B842" s="37"/>
      <c r="C842" s="80"/>
      <c r="D842" s="37"/>
      <c r="E842" s="37"/>
      <c r="F842" s="37"/>
      <c r="G842" s="37"/>
      <c r="H842" s="37"/>
      <c r="I842" s="80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</row>
    <row r="843" spans="1:27" ht="15.75" customHeight="1" x14ac:dyDescent="0.2">
      <c r="A843" s="37"/>
      <c r="B843" s="37"/>
      <c r="C843" s="80"/>
      <c r="D843" s="37"/>
      <c r="E843" s="37"/>
      <c r="F843" s="37"/>
      <c r="G843" s="37"/>
      <c r="H843" s="37"/>
      <c r="I843" s="80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</row>
    <row r="844" spans="1:27" ht="15.75" customHeight="1" x14ac:dyDescent="0.2">
      <c r="A844" s="37"/>
      <c r="B844" s="37"/>
      <c r="C844" s="80"/>
      <c r="D844" s="37"/>
      <c r="E844" s="37"/>
      <c r="F844" s="37"/>
      <c r="G844" s="37"/>
      <c r="H844" s="37"/>
      <c r="I844" s="80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</row>
    <row r="845" spans="1:27" ht="15.75" customHeight="1" x14ac:dyDescent="0.2">
      <c r="A845" s="37"/>
      <c r="B845" s="37"/>
      <c r="C845" s="80"/>
      <c r="D845" s="37"/>
      <c r="E845" s="37"/>
      <c r="F845" s="37"/>
      <c r="G845" s="37"/>
      <c r="H845" s="37"/>
      <c r="I845" s="80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</row>
    <row r="846" spans="1:27" ht="15.75" customHeight="1" x14ac:dyDescent="0.2">
      <c r="A846" s="37"/>
      <c r="B846" s="37"/>
      <c r="C846" s="80"/>
      <c r="D846" s="37"/>
      <c r="E846" s="37"/>
      <c r="F846" s="37"/>
      <c r="G846" s="37"/>
      <c r="H846" s="37"/>
      <c r="I846" s="80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</row>
    <row r="847" spans="1:27" ht="15.75" customHeight="1" x14ac:dyDescent="0.2">
      <c r="A847" s="37"/>
      <c r="B847" s="37"/>
      <c r="C847" s="80"/>
      <c r="D847" s="37"/>
      <c r="E847" s="37"/>
      <c r="F847" s="37"/>
      <c r="G847" s="37"/>
      <c r="H847" s="37"/>
      <c r="I847" s="80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</row>
    <row r="848" spans="1:27" ht="15.75" customHeight="1" x14ac:dyDescent="0.2">
      <c r="A848" s="37"/>
      <c r="B848" s="37"/>
      <c r="C848" s="80"/>
      <c r="D848" s="37"/>
      <c r="E848" s="37"/>
      <c r="F848" s="37"/>
      <c r="G848" s="37"/>
      <c r="H848" s="37"/>
      <c r="I848" s="80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</row>
    <row r="849" spans="1:27" ht="15.75" customHeight="1" x14ac:dyDescent="0.2">
      <c r="A849" s="37"/>
      <c r="B849" s="37"/>
      <c r="C849" s="80"/>
      <c r="D849" s="37"/>
      <c r="E849" s="37"/>
      <c r="F849" s="37"/>
      <c r="G849" s="37"/>
      <c r="H849" s="37"/>
      <c r="I849" s="80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</row>
    <row r="850" spans="1:27" ht="15.75" customHeight="1" x14ac:dyDescent="0.2">
      <c r="A850" s="37"/>
      <c r="B850" s="37"/>
      <c r="C850" s="80"/>
      <c r="D850" s="37"/>
      <c r="E850" s="37"/>
      <c r="F850" s="37"/>
      <c r="G850" s="37"/>
      <c r="H850" s="37"/>
      <c r="I850" s="80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</row>
    <row r="851" spans="1:27" ht="15.75" customHeight="1" x14ac:dyDescent="0.2">
      <c r="A851" s="37"/>
      <c r="B851" s="37"/>
      <c r="C851" s="80"/>
      <c r="D851" s="37"/>
      <c r="E851" s="37"/>
      <c r="F851" s="37"/>
      <c r="G851" s="37"/>
      <c r="H851" s="37"/>
      <c r="I851" s="80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</row>
    <row r="852" spans="1:27" ht="15.75" customHeight="1" x14ac:dyDescent="0.2">
      <c r="A852" s="37"/>
      <c r="B852" s="37"/>
      <c r="C852" s="80"/>
      <c r="D852" s="37"/>
      <c r="E852" s="37"/>
      <c r="F852" s="37"/>
      <c r="G852" s="37"/>
      <c r="H852" s="37"/>
      <c r="I852" s="80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</row>
    <row r="853" spans="1:27" ht="15.75" customHeight="1" x14ac:dyDescent="0.2">
      <c r="A853" s="37"/>
      <c r="B853" s="37"/>
      <c r="C853" s="80"/>
      <c r="D853" s="37"/>
      <c r="E853" s="37"/>
      <c r="F853" s="37"/>
      <c r="G853" s="37"/>
      <c r="H853" s="37"/>
      <c r="I853" s="80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</row>
    <row r="854" spans="1:27" ht="15.75" customHeight="1" x14ac:dyDescent="0.2">
      <c r="A854" s="37"/>
      <c r="B854" s="37"/>
      <c r="C854" s="80"/>
      <c r="D854" s="37"/>
      <c r="E854" s="37"/>
      <c r="F854" s="37"/>
      <c r="G854" s="37"/>
      <c r="H854" s="37"/>
      <c r="I854" s="80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</row>
    <row r="855" spans="1:27" ht="15.75" customHeight="1" x14ac:dyDescent="0.2">
      <c r="A855" s="37"/>
      <c r="B855" s="37"/>
      <c r="C855" s="80"/>
      <c r="D855" s="37"/>
      <c r="E855" s="37"/>
      <c r="F855" s="37"/>
      <c r="G855" s="37"/>
      <c r="H855" s="37"/>
      <c r="I855" s="80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</row>
    <row r="856" spans="1:27" ht="15.75" customHeight="1" x14ac:dyDescent="0.2">
      <c r="A856" s="37"/>
      <c r="B856" s="37"/>
      <c r="C856" s="80"/>
      <c r="D856" s="37"/>
      <c r="E856" s="37"/>
      <c r="F856" s="37"/>
      <c r="G856" s="37"/>
      <c r="H856" s="37"/>
      <c r="I856" s="80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</row>
    <row r="857" spans="1:27" ht="15.75" customHeight="1" x14ac:dyDescent="0.2">
      <c r="A857" s="37"/>
      <c r="B857" s="37"/>
      <c r="C857" s="80"/>
      <c r="D857" s="37"/>
      <c r="E857" s="37"/>
      <c r="F857" s="37"/>
      <c r="G857" s="37"/>
      <c r="H857" s="37"/>
      <c r="I857" s="80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</row>
    <row r="858" spans="1:27" ht="15.75" customHeight="1" x14ac:dyDescent="0.2">
      <c r="A858" s="37"/>
      <c r="B858" s="37"/>
      <c r="C858" s="80"/>
      <c r="D858" s="37"/>
      <c r="E858" s="37"/>
      <c r="F858" s="37"/>
      <c r="G858" s="37"/>
      <c r="H858" s="37"/>
      <c r="I858" s="80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</row>
    <row r="859" spans="1:27" ht="15.75" customHeight="1" x14ac:dyDescent="0.2">
      <c r="A859" s="37"/>
      <c r="B859" s="37"/>
      <c r="C859" s="80"/>
      <c r="D859" s="37"/>
      <c r="E859" s="37"/>
      <c r="F859" s="37"/>
      <c r="G859" s="37"/>
      <c r="H859" s="37"/>
      <c r="I859" s="80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</row>
    <row r="860" spans="1:27" ht="15.75" customHeight="1" x14ac:dyDescent="0.2">
      <c r="A860" s="37"/>
      <c r="B860" s="37"/>
      <c r="C860" s="80"/>
      <c r="D860" s="37"/>
      <c r="E860" s="37"/>
      <c r="F860" s="37"/>
      <c r="G860" s="37"/>
      <c r="H860" s="37"/>
      <c r="I860" s="80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</row>
    <row r="861" spans="1:27" ht="15.75" customHeight="1" x14ac:dyDescent="0.2">
      <c r="A861" s="37"/>
      <c r="B861" s="37"/>
      <c r="C861" s="80"/>
      <c r="D861" s="37"/>
      <c r="E861" s="37"/>
      <c r="F861" s="37"/>
      <c r="G861" s="37"/>
      <c r="H861" s="37"/>
      <c r="I861" s="80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</row>
    <row r="862" spans="1:27" ht="15.75" customHeight="1" x14ac:dyDescent="0.2">
      <c r="A862" s="37"/>
      <c r="B862" s="37"/>
      <c r="C862" s="80"/>
      <c r="D862" s="37"/>
      <c r="E862" s="37"/>
      <c r="F862" s="37"/>
      <c r="G862" s="37"/>
      <c r="H862" s="37"/>
      <c r="I862" s="80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</row>
    <row r="863" spans="1:27" ht="15.75" customHeight="1" x14ac:dyDescent="0.2">
      <c r="A863" s="37"/>
      <c r="B863" s="37"/>
      <c r="C863" s="80"/>
      <c r="D863" s="37"/>
      <c r="E863" s="37"/>
      <c r="F863" s="37"/>
      <c r="G863" s="37"/>
      <c r="H863" s="37"/>
      <c r="I863" s="80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</row>
    <row r="864" spans="1:27" ht="15.75" customHeight="1" x14ac:dyDescent="0.2">
      <c r="A864" s="37"/>
      <c r="B864" s="37"/>
      <c r="C864" s="80"/>
      <c r="D864" s="37"/>
      <c r="E864" s="37"/>
      <c r="F864" s="37"/>
      <c r="G864" s="37"/>
      <c r="H864" s="37"/>
      <c r="I864" s="80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</row>
    <row r="865" spans="1:27" ht="15.75" customHeight="1" x14ac:dyDescent="0.2">
      <c r="A865" s="37"/>
      <c r="B865" s="37"/>
      <c r="C865" s="80"/>
      <c r="D865" s="37"/>
      <c r="E865" s="37"/>
      <c r="F865" s="37"/>
      <c r="G865" s="37"/>
      <c r="H865" s="37"/>
      <c r="I865" s="80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</row>
    <row r="866" spans="1:27" ht="15.75" customHeight="1" x14ac:dyDescent="0.2">
      <c r="A866" s="37"/>
      <c r="B866" s="37"/>
      <c r="C866" s="80"/>
      <c r="D866" s="37"/>
      <c r="E866" s="37"/>
      <c r="F866" s="37"/>
      <c r="G866" s="37"/>
      <c r="H866" s="37"/>
      <c r="I866" s="80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</row>
    <row r="867" spans="1:27" ht="15.75" customHeight="1" x14ac:dyDescent="0.2">
      <c r="A867" s="37"/>
      <c r="B867" s="37"/>
      <c r="C867" s="80"/>
      <c r="D867" s="37"/>
      <c r="E867" s="37"/>
      <c r="F867" s="37"/>
      <c r="G867" s="37"/>
      <c r="H867" s="37"/>
      <c r="I867" s="80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</row>
    <row r="868" spans="1:27" ht="15.75" customHeight="1" x14ac:dyDescent="0.2">
      <c r="A868" s="37"/>
      <c r="B868" s="37"/>
      <c r="C868" s="80"/>
      <c r="D868" s="37"/>
      <c r="E868" s="37"/>
      <c r="F868" s="37"/>
      <c r="G868" s="37"/>
      <c r="H868" s="37"/>
      <c r="I868" s="80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</row>
    <row r="869" spans="1:27" ht="15.75" customHeight="1" x14ac:dyDescent="0.2">
      <c r="A869" s="37"/>
      <c r="B869" s="37"/>
      <c r="C869" s="80"/>
      <c r="D869" s="37"/>
      <c r="E869" s="37"/>
      <c r="F869" s="37"/>
      <c r="G869" s="37"/>
      <c r="H869" s="37"/>
      <c r="I869" s="80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</row>
    <row r="870" spans="1:27" ht="15.75" customHeight="1" x14ac:dyDescent="0.2">
      <c r="A870" s="37"/>
      <c r="B870" s="37"/>
      <c r="C870" s="80"/>
      <c r="D870" s="37"/>
      <c r="E870" s="37"/>
      <c r="F870" s="37"/>
      <c r="G870" s="37"/>
      <c r="H870" s="37"/>
      <c r="I870" s="80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</row>
    <row r="871" spans="1:27" ht="15.75" customHeight="1" x14ac:dyDescent="0.2">
      <c r="A871" s="37"/>
      <c r="B871" s="37"/>
      <c r="C871" s="80"/>
      <c r="D871" s="37"/>
      <c r="E871" s="37"/>
      <c r="F871" s="37"/>
      <c r="G871" s="37"/>
      <c r="H871" s="37"/>
      <c r="I871" s="80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</row>
    <row r="872" spans="1:27" ht="15.75" customHeight="1" x14ac:dyDescent="0.2">
      <c r="A872" s="37"/>
      <c r="B872" s="37"/>
      <c r="C872" s="80"/>
      <c r="D872" s="37"/>
      <c r="E872" s="37"/>
      <c r="F872" s="37"/>
      <c r="G872" s="37"/>
      <c r="H872" s="37"/>
      <c r="I872" s="80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</row>
    <row r="873" spans="1:27" ht="15.75" customHeight="1" x14ac:dyDescent="0.2">
      <c r="A873" s="37"/>
      <c r="B873" s="37"/>
      <c r="C873" s="80"/>
      <c r="D873" s="37"/>
      <c r="E873" s="37"/>
      <c r="F873" s="37"/>
      <c r="G873" s="37"/>
      <c r="H873" s="37"/>
      <c r="I873" s="80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</row>
    <row r="874" spans="1:27" ht="15.75" customHeight="1" x14ac:dyDescent="0.2">
      <c r="A874" s="37"/>
      <c r="B874" s="37"/>
      <c r="C874" s="80"/>
      <c r="D874" s="37"/>
      <c r="E874" s="37"/>
      <c r="F874" s="37"/>
      <c r="G874" s="37"/>
      <c r="H874" s="37"/>
      <c r="I874" s="80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</row>
    <row r="875" spans="1:27" ht="15.75" customHeight="1" x14ac:dyDescent="0.2">
      <c r="A875" s="37"/>
      <c r="B875" s="37"/>
      <c r="C875" s="80"/>
      <c r="D875" s="37"/>
      <c r="E875" s="37"/>
      <c r="F875" s="37"/>
      <c r="G875" s="37"/>
      <c r="H875" s="37"/>
      <c r="I875" s="80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</row>
    <row r="876" spans="1:27" ht="15.75" customHeight="1" x14ac:dyDescent="0.2">
      <c r="A876" s="37"/>
      <c r="B876" s="37"/>
      <c r="C876" s="80"/>
      <c r="D876" s="37"/>
      <c r="E876" s="37"/>
      <c r="F876" s="37"/>
      <c r="G876" s="37"/>
      <c r="H876" s="37"/>
      <c r="I876" s="80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</row>
    <row r="877" spans="1:27" ht="15.75" customHeight="1" x14ac:dyDescent="0.2">
      <c r="A877" s="37"/>
      <c r="B877" s="37"/>
      <c r="C877" s="80"/>
      <c r="D877" s="37"/>
      <c r="E877" s="37"/>
      <c r="F877" s="37"/>
      <c r="G877" s="37"/>
      <c r="H877" s="37"/>
      <c r="I877" s="80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</row>
    <row r="878" spans="1:27" ht="15.75" customHeight="1" x14ac:dyDescent="0.2">
      <c r="A878" s="37"/>
      <c r="B878" s="37"/>
      <c r="C878" s="80"/>
      <c r="D878" s="37"/>
      <c r="E878" s="37"/>
      <c r="F878" s="37"/>
      <c r="G878" s="37"/>
      <c r="H878" s="37"/>
      <c r="I878" s="80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</row>
    <row r="879" spans="1:27" ht="15.75" customHeight="1" x14ac:dyDescent="0.2">
      <c r="A879" s="37"/>
      <c r="B879" s="37"/>
      <c r="C879" s="80"/>
      <c r="D879" s="37"/>
      <c r="E879" s="37"/>
      <c r="F879" s="37"/>
      <c r="G879" s="37"/>
      <c r="H879" s="37"/>
      <c r="I879" s="80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</row>
    <row r="880" spans="1:27" ht="15.75" customHeight="1" x14ac:dyDescent="0.2">
      <c r="A880" s="37"/>
      <c r="B880" s="37"/>
      <c r="C880" s="80"/>
      <c r="D880" s="37"/>
      <c r="E880" s="37"/>
      <c r="F880" s="37"/>
      <c r="G880" s="37"/>
      <c r="H880" s="37"/>
      <c r="I880" s="80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</row>
    <row r="881" spans="1:27" ht="15.75" customHeight="1" x14ac:dyDescent="0.2">
      <c r="A881" s="37"/>
      <c r="B881" s="37"/>
      <c r="C881" s="80"/>
      <c r="D881" s="37"/>
      <c r="E881" s="37"/>
      <c r="F881" s="37"/>
      <c r="G881" s="37"/>
      <c r="H881" s="37"/>
      <c r="I881" s="80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</row>
    <row r="882" spans="1:27" ht="15.75" customHeight="1" x14ac:dyDescent="0.2">
      <c r="A882" s="37"/>
      <c r="B882" s="37"/>
      <c r="C882" s="80"/>
      <c r="D882" s="37"/>
      <c r="E882" s="37"/>
      <c r="F882" s="37"/>
      <c r="G882" s="37"/>
      <c r="H882" s="37"/>
      <c r="I882" s="80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</row>
    <row r="883" spans="1:27" ht="15.75" customHeight="1" x14ac:dyDescent="0.2">
      <c r="A883" s="37"/>
      <c r="B883" s="37"/>
      <c r="C883" s="80"/>
      <c r="D883" s="37"/>
      <c r="E883" s="37"/>
      <c r="F883" s="37"/>
      <c r="G883" s="37"/>
      <c r="H883" s="37"/>
      <c r="I883" s="80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</row>
    <row r="884" spans="1:27" ht="15.75" customHeight="1" x14ac:dyDescent="0.2">
      <c r="A884" s="37"/>
      <c r="B884" s="37"/>
      <c r="C884" s="80"/>
      <c r="D884" s="37"/>
      <c r="E884" s="37"/>
      <c r="F884" s="37"/>
      <c r="G884" s="37"/>
      <c r="H884" s="37"/>
      <c r="I884" s="80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</row>
    <row r="885" spans="1:27" ht="15.75" customHeight="1" x14ac:dyDescent="0.2">
      <c r="A885" s="37"/>
      <c r="B885" s="37"/>
      <c r="C885" s="80"/>
      <c r="D885" s="37"/>
      <c r="E885" s="37"/>
      <c r="F885" s="37"/>
      <c r="G885" s="37"/>
      <c r="H885" s="37"/>
      <c r="I885" s="80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</row>
    <row r="886" spans="1:27" ht="15.75" customHeight="1" x14ac:dyDescent="0.2">
      <c r="A886" s="37"/>
      <c r="B886" s="37"/>
      <c r="C886" s="80"/>
      <c r="D886" s="37"/>
      <c r="E886" s="37"/>
      <c r="F886" s="37"/>
      <c r="G886" s="37"/>
      <c r="H886" s="37"/>
      <c r="I886" s="80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</row>
    <row r="887" spans="1:27" ht="15.75" customHeight="1" x14ac:dyDescent="0.2">
      <c r="A887" s="37"/>
      <c r="B887" s="37"/>
      <c r="C887" s="80"/>
      <c r="D887" s="37"/>
      <c r="E887" s="37"/>
      <c r="F887" s="37"/>
      <c r="G887" s="37"/>
      <c r="H887" s="37"/>
      <c r="I887" s="80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</row>
    <row r="888" spans="1:27" ht="15.75" customHeight="1" x14ac:dyDescent="0.2">
      <c r="A888" s="37"/>
      <c r="B888" s="37"/>
      <c r="C888" s="80"/>
      <c r="D888" s="37"/>
      <c r="E888" s="37"/>
      <c r="F888" s="37"/>
      <c r="G888" s="37"/>
      <c r="H888" s="37"/>
      <c r="I888" s="80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</row>
    <row r="889" spans="1:27" ht="15.75" customHeight="1" x14ac:dyDescent="0.2">
      <c r="A889" s="37"/>
      <c r="B889" s="37"/>
      <c r="C889" s="80"/>
      <c r="D889" s="37"/>
      <c r="E889" s="37"/>
      <c r="F889" s="37"/>
      <c r="G889" s="37"/>
      <c r="H889" s="37"/>
      <c r="I889" s="80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</row>
    <row r="890" spans="1:27" ht="15.75" customHeight="1" x14ac:dyDescent="0.2">
      <c r="A890" s="37"/>
      <c r="B890" s="37"/>
      <c r="C890" s="80"/>
      <c r="D890" s="37"/>
      <c r="E890" s="37"/>
      <c r="F890" s="37"/>
      <c r="G890" s="37"/>
      <c r="H890" s="37"/>
      <c r="I890" s="80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</row>
    <row r="891" spans="1:27" ht="15.75" customHeight="1" x14ac:dyDescent="0.2">
      <c r="A891" s="37"/>
      <c r="B891" s="37"/>
      <c r="C891" s="80"/>
      <c r="D891" s="37"/>
      <c r="E891" s="37"/>
      <c r="F891" s="37"/>
      <c r="G891" s="37"/>
      <c r="H891" s="37"/>
      <c r="I891" s="80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</row>
    <row r="892" spans="1:27" ht="15.75" customHeight="1" x14ac:dyDescent="0.2">
      <c r="A892" s="37"/>
      <c r="B892" s="37"/>
      <c r="C892" s="80"/>
      <c r="D892" s="37"/>
      <c r="E892" s="37"/>
      <c r="F892" s="37"/>
      <c r="G892" s="37"/>
      <c r="H892" s="37"/>
      <c r="I892" s="80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</row>
    <row r="893" spans="1:27" ht="15.75" customHeight="1" x14ac:dyDescent="0.2">
      <c r="A893" s="37"/>
      <c r="B893" s="37"/>
      <c r="C893" s="80"/>
      <c r="D893" s="37"/>
      <c r="E893" s="37"/>
      <c r="F893" s="37"/>
      <c r="G893" s="37"/>
      <c r="H893" s="37"/>
      <c r="I893" s="80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</row>
    <row r="894" spans="1:27" ht="15.75" customHeight="1" x14ac:dyDescent="0.2">
      <c r="A894" s="37"/>
      <c r="B894" s="37"/>
      <c r="C894" s="80"/>
      <c r="D894" s="37"/>
      <c r="E894" s="37"/>
      <c r="F894" s="37"/>
      <c r="G894" s="37"/>
      <c r="H894" s="37"/>
      <c r="I894" s="80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</row>
    <row r="895" spans="1:27" ht="15.75" customHeight="1" x14ac:dyDescent="0.2">
      <c r="A895" s="37"/>
      <c r="B895" s="37"/>
      <c r="C895" s="80"/>
      <c r="D895" s="37"/>
      <c r="E895" s="37"/>
      <c r="F895" s="37"/>
      <c r="G895" s="37"/>
      <c r="H895" s="37"/>
      <c r="I895" s="80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</row>
    <row r="896" spans="1:27" ht="15.75" customHeight="1" x14ac:dyDescent="0.2">
      <c r="A896" s="37"/>
      <c r="B896" s="37"/>
      <c r="C896" s="80"/>
      <c r="D896" s="37"/>
      <c r="E896" s="37"/>
      <c r="F896" s="37"/>
      <c r="G896" s="37"/>
      <c r="H896" s="37"/>
      <c r="I896" s="80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</row>
    <row r="897" spans="1:27" ht="15.75" customHeight="1" x14ac:dyDescent="0.2">
      <c r="A897" s="37"/>
      <c r="B897" s="37"/>
      <c r="C897" s="80"/>
      <c r="D897" s="37"/>
      <c r="E897" s="37"/>
      <c r="F897" s="37"/>
      <c r="G897" s="37"/>
      <c r="H897" s="37"/>
      <c r="I897" s="80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</row>
    <row r="898" spans="1:27" ht="15.75" customHeight="1" x14ac:dyDescent="0.2">
      <c r="A898" s="37"/>
      <c r="B898" s="37"/>
      <c r="C898" s="80"/>
      <c r="D898" s="37"/>
      <c r="E898" s="37"/>
      <c r="F898" s="37"/>
      <c r="G898" s="37"/>
      <c r="H898" s="37"/>
      <c r="I898" s="80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</row>
    <row r="899" spans="1:27" ht="15.75" customHeight="1" x14ac:dyDescent="0.2">
      <c r="A899" s="37"/>
      <c r="B899" s="37"/>
      <c r="C899" s="80"/>
      <c r="D899" s="37"/>
      <c r="E899" s="37"/>
      <c r="F899" s="37"/>
      <c r="G899" s="37"/>
      <c r="H899" s="37"/>
      <c r="I899" s="80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</row>
    <row r="900" spans="1:27" ht="15.75" customHeight="1" x14ac:dyDescent="0.2">
      <c r="A900" s="37"/>
      <c r="B900" s="37"/>
      <c r="C900" s="80"/>
      <c r="D900" s="37"/>
      <c r="E900" s="37"/>
      <c r="F900" s="37"/>
      <c r="G900" s="37"/>
      <c r="H900" s="37"/>
      <c r="I900" s="80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</row>
    <row r="901" spans="1:27" ht="15.75" customHeight="1" x14ac:dyDescent="0.2">
      <c r="A901" s="37"/>
      <c r="B901" s="37"/>
      <c r="C901" s="80"/>
      <c r="D901" s="37"/>
      <c r="E901" s="37"/>
      <c r="F901" s="37"/>
      <c r="G901" s="37"/>
      <c r="H901" s="37"/>
      <c r="I901" s="80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</row>
    <row r="902" spans="1:27" ht="15.75" customHeight="1" x14ac:dyDescent="0.2">
      <c r="A902" s="37"/>
      <c r="B902" s="37"/>
      <c r="C902" s="80"/>
      <c r="D902" s="37"/>
      <c r="E902" s="37"/>
      <c r="F902" s="37"/>
      <c r="G902" s="37"/>
      <c r="H902" s="37"/>
      <c r="I902" s="80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</row>
    <row r="903" spans="1:27" ht="15.75" customHeight="1" x14ac:dyDescent="0.2">
      <c r="A903" s="37"/>
      <c r="B903" s="37"/>
      <c r="C903" s="80"/>
      <c r="D903" s="37"/>
      <c r="E903" s="37"/>
      <c r="F903" s="37"/>
      <c r="G903" s="37"/>
      <c r="H903" s="37"/>
      <c r="I903" s="80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</row>
    <row r="904" spans="1:27" ht="15.75" customHeight="1" x14ac:dyDescent="0.2">
      <c r="A904" s="37"/>
      <c r="B904" s="37"/>
      <c r="C904" s="80"/>
      <c r="D904" s="37"/>
      <c r="E904" s="37"/>
      <c r="F904" s="37"/>
      <c r="G904" s="37"/>
      <c r="H904" s="37"/>
      <c r="I904" s="80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</row>
    <row r="905" spans="1:27" ht="15.75" customHeight="1" x14ac:dyDescent="0.2">
      <c r="A905" s="37"/>
      <c r="B905" s="37"/>
      <c r="C905" s="80"/>
      <c r="D905" s="37"/>
      <c r="E905" s="37"/>
      <c r="F905" s="37"/>
      <c r="G905" s="37"/>
      <c r="H905" s="37"/>
      <c r="I905" s="80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</row>
    <row r="906" spans="1:27" ht="15.75" customHeight="1" x14ac:dyDescent="0.2">
      <c r="A906" s="37"/>
      <c r="B906" s="37"/>
      <c r="C906" s="80"/>
      <c r="D906" s="37"/>
      <c r="E906" s="37"/>
      <c r="F906" s="37"/>
      <c r="G906" s="37"/>
      <c r="H906" s="37"/>
      <c r="I906" s="80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</row>
    <row r="907" spans="1:27" ht="15.75" customHeight="1" x14ac:dyDescent="0.2">
      <c r="A907" s="37"/>
      <c r="B907" s="37"/>
      <c r="C907" s="80"/>
      <c r="D907" s="37"/>
      <c r="E907" s="37"/>
      <c r="F907" s="37"/>
      <c r="G907" s="37"/>
      <c r="H907" s="37"/>
      <c r="I907" s="80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</row>
    <row r="908" spans="1:27" ht="15.75" customHeight="1" x14ac:dyDescent="0.2">
      <c r="A908" s="37"/>
      <c r="B908" s="37"/>
      <c r="C908" s="80"/>
      <c r="D908" s="37"/>
      <c r="E908" s="37"/>
      <c r="F908" s="37"/>
      <c r="G908" s="37"/>
      <c r="H908" s="37"/>
      <c r="I908" s="80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</row>
    <row r="909" spans="1:27" ht="15.75" customHeight="1" x14ac:dyDescent="0.2">
      <c r="A909" s="37"/>
      <c r="B909" s="37"/>
      <c r="C909" s="80"/>
      <c r="D909" s="37"/>
      <c r="E909" s="37"/>
      <c r="F909" s="37"/>
      <c r="G909" s="37"/>
      <c r="H909" s="37"/>
      <c r="I909" s="80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</row>
    <row r="910" spans="1:27" ht="15.75" customHeight="1" x14ac:dyDescent="0.2">
      <c r="A910" s="37"/>
      <c r="B910" s="37"/>
      <c r="C910" s="80"/>
      <c r="D910" s="37"/>
      <c r="E910" s="37"/>
      <c r="F910" s="37"/>
      <c r="G910" s="37"/>
      <c r="H910" s="37"/>
      <c r="I910" s="80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</row>
    <row r="911" spans="1:27" ht="15.75" customHeight="1" x14ac:dyDescent="0.2">
      <c r="A911" s="37"/>
      <c r="B911" s="37"/>
      <c r="C911" s="80"/>
      <c r="D911" s="37"/>
      <c r="E911" s="37"/>
      <c r="F911" s="37"/>
      <c r="G911" s="37"/>
      <c r="H911" s="37"/>
      <c r="I911" s="80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</row>
    <row r="912" spans="1:27" ht="15.75" customHeight="1" x14ac:dyDescent="0.2">
      <c r="A912" s="37"/>
      <c r="B912" s="37"/>
      <c r="C912" s="80"/>
      <c r="D912" s="37"/>
      <c r="E912" s="37"/>
      <c r="F912" s="37"/>
      <c r="G912" s="37"/>
      <c r="H912" s="37"/>
      <c r="I912" s="80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</row>
    <row r="913" spans="1:27" ht="15.75" customHeight="1" x14ac:dyDescent="0.2">
      <c r="A913" s="37"/>
      <c r="B913" s="37"/>
      <c r="C913" s="80"/>
      <c r="D913" s="37"/>
      <c r="E913" s="37"/>
      <c r="F913" s="37"/>
      <c r="G913" s="37"/>
      <c r="H913" s="37"/>
      <c r="I913" s="80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</row>
    <row r="914" spans="1:27" ht="15.75" customHeight="1" x14ac:dyDescent="0.2">
      <c r="A914" s="37"/>
      <c r="B914" s="37"/>
      <c r="C914" s="80"/>
      <c r="D914" s="37"/>
      <c r="E914" s="37"/>
      <c r="F914" s="37"/>
      <c r="G914" s="37"/>
      <c r="H914" s="37"/>
      <c r="I914" s="80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</row>
    <row r="915" spans="1:27" ht="15.75" customHeight="1" x14ac:dyDescent="0.2">
      <c r="A915" s="37"/>
      <c r="B915" s="37"/>
      <c r="C915" s="80"/>
      <c r="D915" s="37"/>
      <c r="E915" s="37"/>
      <c r="F915" s="37"/>
      <c r="G915" s="37"/>
      <c r="H915" s="37"/>
      <c r="I915" s="80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</row>
    <row r="916" spans="1:27" ht="15.75" customHeight="1" x14ac:dyDescent="0.2">
      <c r="A916" s="37"/>
      <c r="B916" s="37"/>
      <c r="C916" s="80"/>
      <c r="D916" s="37"/>
      <c r="E916" s="37"/>
      <c r="F916" s="37"/>
      <c r="G916" s="37"/>
      <c r="H916" s="37"/>
      <c r="I916" s="80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</row>
    <row r="917" spans="1:27" ht="15.75" customHeight="1" x14ac:dyDescent="0.2">
      <c r="A917" s="37"/>
      <c r="B917" s="37"/>
      <c r="C917" s="80"/>
      <c r="D917" s="37"/>
      <c r="E917" s="37"/>
      <c r="F917" s="37"/>
      <c r="G917" s="37"/>
      <c r="H917" s="37"/>
      <c r="I917" s="80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</row>
    <row r="918" spans="1:27" ht="15.75" customHeight="1" x14ac:dyDescent="0.2">
      <c r="A918" s="37"/>
      <c r="B918" s="37"/>
      <c r="C918" s="80"/>
      <c r="D918" s="37"/>
      <c r="E918" s="37"/>
      <c r="F918" s="37"/>
      <c r="G918" s="37"/>
      <c r="H918" s="37"/>
      <c r="I918" s="80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</row>
    <row r="919" spans="1:27" ht="15.75" customHeight="1" x14ac:dyDescent="0.2">
      <c r="A919" s="37"/>
      <c r="B919" s="37"/>
      <c r="C919" s="80"/>
      <c r="D919" s="37"/>
      <c r="E919" s="37"/>
      <c r="F919" s="37"/>
      <c r="G919" s="37"/>
      <c r="H919" s="37"/>
      <c r="I919" s="80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</row>
    <row r="920" spans="1:27" ht="15.75" customHeight="1" x14ac:dyDescent="0.2">
      <c r="A920" s="37"/>
      <c r="B920" s="37"/>
      <c r="C920" s="80"/>
      <c r="D920" s="37"/>
      <c r="E920" s="37"/>
      <c r="F920" s="37"/>
      <c r="G920" s="37"/>
      <c r="H920" s="37"/>
      <c r="I920" s="80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</row>
    <row r="921" spans="1:27" ht="15.75" customHeight="1" x14ac:dyDescent="0.2">
      <c r="A921" s="37"/>
      <c r="B921" s="37"/>
      <c r="C921" s="80"/>
      <c r="D921" s="37"/>
      <c r="E921" s="37"/>
      <c r="F921" s="37"/>
      <c r="G921" s="37"/>
      <c r="H921" s="37"/>
      <c r="I921" s="80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</row>
    <row r="922" spans="1:27" ht="15.75" customHeight="1" x14ac:dyDescent="0.2">
      <c r="A922" s="37"/>
      <c r="B922" s="37"/>
      <c r="C922" s="80"/>
      <c r="D922" s="37"/>
      <c r="E922" s="37"/>
      <c r="F922" s="37"/>
      <c r="G922" s="37"/>
      <c r="H922" s="37"/>
      <c r="I922" s="80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</row>
    <row r="923" spans="1:27" ht="15.75" customHeight="1" x14ac:dyDescent="0.2">
      <c r="A923" s="37"/>
      <c r="B923" s="37"/>
      <c r="C923" s="80"/>
      <c r="D923" s="37"/>
      <c r="E923" s="37"/>
      <c r="F923" s="37"/>
      <c r="G923" s="37"/>
      <c r="H923" s="37"/>
      <c r="I923" s="80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</row>
    <row r="924" spans="1:27" ht="15.75" customHeight="1" x14ac:dyDescent="0.2">
      <c r="A924" s="37"/>
      <c r="B924" s="37"/>
      <c r="C924" s="80"/>
      <c r="D924" s="37"/>
      <c r="E924" s="37"/>
      <c r="F924" s="37"/>
      <c r="G924" s="37"/>
      <c r="H924" s="37"/>
      <c r="I924" s="80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</row>
    <row r="925" spans="1:27" ht="15.75" customHeight="1" x14ac:dyDescent="0.2">
      <c r="A925" s="37"/>
      <c r="B925" s="37"/>
      <c r="C925" s="80"/>
      <c r="D925" s="37"/>
      <c r="E925" s="37"/>
      <c r="F925" s="37"/>
      <c r="G925" s="37"/>
      <c r="H925" s="37"/>
      <c r="I925" s="80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</row>
    <row r="926" spans="1:27" ht="15.75" customHeight="1" x14ac:dyDescent="0.2">
      <c r="A926" s="37"/>
      <c r="B926" s="37"/>
      <c r="C926" s="80"/>
      <c r="D926" s="37"/>
      <c r="E926" s="37"/>
      <c r="F926" s="37"/>
      <c r="G926" s="37"/>
      <c r="H926" s="37"/>
      <c r="I926" s="80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</row>
    <row r="927" spans="1:27" ht="15.75" customHeight="1" x14ac:dyDescent="0.2">
      <c r="A927" s="37"/>
      <c r="B927" s="37"/>
      <c r="C927" s="80"/>
      <c r="D927" s="37"/>
      <c r="E927" s="37"/>
      <c r="F927" s="37"/>
      <c r="G927" s="37"/>
      <c r="H927" s="37"/>
      <c r="I927" s="80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</row>
    <row r="928" spans="1:27" ht="15.75" customHeight="1" x14ac:dyDescent="0.2">
      <c r="A928" s="37"/>
      <c r="B928" s="37"/>
      <c r="C928" s="80"/>
      <c r="D928" s="37"/>
      <c r="E928" s="37"/>
      <c r="F928" s="37"/>
      <c r="G928" s="37"/>
      <c r="H928" s="37"/>
      <c r="I928" s="80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</row>
    <row r="929" spans="1:27" ht="15.75" customHeight="1" x14ac:dyDescent="0.2">
      <c r="A929" s="37"/>
      <c r="B929" s="37"/>
      <c r="C929" s="80"/>
      <c r="D929" s="37"/>
      <c r="E929" s="37"/>
      <c r="F929" s="37"/>
      <c r="G929" s="37"/>
      <c r="H929" s="37"/>
      <c r="I929" s="80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</row>
    <row r="930" spans="1:27" ht="15.75" customHeight="1" x14ac:dyDescent="0.2">
      <c r="A930" s="37"/>
      <c r="B930" s="37"/>
      <c r="C930" s="80"/>
      <c r="D930" s="37"/>
      <c r="E930" s="37"/>
      <c r="F930" s="37"/>
      <c r="G930" s="37"/>
      <c r="H930" s="37"/>
      <c r="I930" s="80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</row>
    <row r="931" spans="1:27" ht="15.75" customHeight="1" x14ac:dyDescent="0.2">
      <c r="A931" s="37"/>
      <c r="B931" s="37"/>
      <c r="C931" s="80"/>
      <c r="D931" s="37"/>
      <c r="E931" s="37"/>
      <c r="F931" s="37"/>
      <c r="G931" s="37"/>
      <c r="H931" s="37"/>
      <c r="I931" s="80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</row>
    <row r="932" spans="1:27" ht="15.75" customHeight="1" x14ac:dyDescent="0.2">
      <c r="A932" s="37"/>
      <c r="B932" s="37"/>
      <c r="C932" s="80"/>
      <c r="D932" s="37"/>
      <c r="E932" s="37"/>
      <c r="F932" s="37"/>
      <c r="G932" s="37"/>
      <c r="H932" s="37"/>
      <c r="I932" s="80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</row>
    <row r="933" spans="1:27" ht="15.75" customHeight="1" x14ac:dyDescent="0.2">
      <c r="A933" s="37"/>
      <c r="B933" s="37"/>
      <c r="C933" s="80"/>
      <c r="D933" s="37"/>
      <c r="E933" s="37"/>
      <c r="F933" s="37"/>
      <c r="G933" s="37"/>
      <c r="H933" s="37"/>
      <c r="I933" s="80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</row>
    <row r="934" spans="1:27" ht="15.75" customHeight="1" x14ac:dyDescent="0.2">
      <c r="A934" s="37"/>
      <c r="B934" s="37"/>
      <c r="C934" s="80"/>
      <c r="D934" s="37"/>
      <c r="E934" s="37"/>
      <c r="F934" s="37"/>
      <c r="G934" s="37"/>
      <c r="H934" s="37"/>
      <c r="I934" s="80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</row>
    <row r="935" spans="1:27" ht="15.75" customHeight="1" x14ac:dyDescent="0.2">
      <c r="A935" s="37"/>
      <c r="B935" s="37"/>
      <c r="C935" s="80"/>
      <c r="D935" s="37"/>
      <c r="E935" s="37"/>
      <c r="F935" s="37"/>
      <c r="G935" s="37"/>
      <c r="H935" s="37"/>
      <c r="I935" s="80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</row>
    <row r="936" spans="1:27" ht="15.75" customHeight="1" x14ac:dyDescent="0.2">
      <c r="A936" s="37"/>
      <c r="B936" s="37"/>
      <c r="C936" s="80"/>
      <c r="D936" s="37"/>
      <c r="E936" s="37"/>
      <c r="F936" s="37"/>
      <c r="G936" s="37"/>
      <c r="H936" s="37"/>
      <c r="I936" s="80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</row>
    <row r="937" spans="1:27" ht="15.75" customHeight="1" x14ac:dyDescent="0.2">
      <c r="A937" s="37"/>
      <c r="B937" s="37"/>
      <c r="C937" s="80"/>
      <c r="D937" s="37"/>
      <c r="E937" s="37"/>
      <c r="F937" s="37"/>
      <c r="G937" s="37"/>
      <c r="H937" s="37"/>
      <c r="I937" s="80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</row>
    <row r="938" spans="1:27" ht="15.75" customHeight="1" x14ac:dyDescent="0.2">
      <c r="A938" s="37"/>
      <c r="B938" s="37"/>
      <c r="C938" s="80"/>
      <c r="D938" s="37"/>
      <c r="E938" s="37"/>
      <c r="F938" s="37"/>
      <c r="G938" s="37"/>
      <c r="H938" s="37"/>
      <c r="I938" s="80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</row>
    <row r="939" spans="1:27" ht="15.75" customHeight="1" x14ac:dyDescent="0.2">
      <c r="A939" s="37"/>
      <c r="B939" s="37"/>
      <c r="C939" s="80"/>
      <c r="D939" s="37"/>
      <c r="E939" s="37"/>
      <c r="F939" s="37"/>
      <c r="G939" s="37"/>
      <c r="H939" s="37"/>
      <c r="I939" s="80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</row>
    <row r="940" spans="1:27" ht="15.75" customHeight="1" x14ac:dyDescent="0.2">
      <c r="A940" s="37"/>
      <c r="B940" s="37"/>
      <c r="C940" s="80"/>
      <c r="D940" s="37"/>
      <c r="E940" s="37"/>
      <c r="F940" s="37"/>
      <c r="G940" s="37"/>
      <c r="H940" s="37"/>
      <c r="I940" s="80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</row>
    <row r="941" spans="1:27" ht="15.75" customHeight="1" x14ac:dyDescent="0.2">
      <c r="A941" s="37"/>
      <c r="B941" s="37"/>
      <c r="C941" s="80"/>
      <c r="D941" s="37"/>
      <c r="E941" s="37"/>
      <c r="F941" s="37"/>
      <c r="G941" s="37"/>
      <c r="H941" s="37"/>
      <c r="I941" s="80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</row>
    <row r="942" spans="1:27" ht="15.75" customHeight="1" x14ac:dyDescent="0.2">
      <c r="A942" s="37"/>
      <c r="B942" s="37"/>
      <c r="C942" s="80"/>
      <c r="D942" s="37"/>
      <c r="E942" s="37"/>
      <c r="F942" s="37"/>
      <c r="G942" s="37"/>
      <c r="H942" s="37"/>
      <c r="I942" s="80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</row>
    <row r="943" spans="1:27" ht="15.75" customHeight="1" x14ac:dyDescent="0.2">
      <c r="A943" s="37"/>
      <c r="B943" s="37"/>
      <c r="C943" s="80"/>
      <c r="D943" s="37"/>
      <c r="E943" s="37"/>
      <c r="F943" s="37"/>
      <c r="G943" s="37"/>
      <c r="H943" s="37"/>
      <c r="I943" s="80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</row>
    <row r="944" spans="1:27" ht="15.75" customHeight="1" x14ac:dyDescent="0.2">
      <c r="A944" s="37"/>
      <c r="B944" s="37"/>
      <c r="C944" s="80"/>
      <c r="D944" s="37"/>
      <c r="E944" s="37"/>
      <c r="F944" s="37"/>
      <c r="G944" s="37"/>
      <c r="H944" s="37"/>
      <c r="I944" s="80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</row>
    <row r="945" spans="1:27" ht="15.75" customHeight="1" x14ac:dyDescent="0.2">
      <c r="A945" s="37"/>
      <c r="B945" s="37"/>
      <c r="C945" s="80"/>
      <c r="D945" s="37"/>
      <c r="E945" s="37"/>
      <c r="F945" s="37"/>
      <c r="G945" s="37"/>
      <c r="H945" s="37"/>
      <c r="I945" s="80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</row>
    <row r="946" spans="1:27" ht="15.75" customHeight="1" x14ac:dyDescent="0.2">
      <c r="A946" s="37"/>
      <c r="B946" s="37"/>
      <c r="C946" s="80"/>
      <c r="D946" s="37"/>
      <c r="E946" s="37"/>
      <c r="F946" s="37"/>
      <c r="G946" s="37"/>
      <c r="H946" s="37"/>
      <c r="I946" s="80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</row>
    <row r="947" spans="1:27" ht="15.75" customHeight="1" x14ac:dyDescent="0.2">
      <c r="A947" s="37"/>
      <c r="B947" s="37"/>
      <c r="C947" s="80"/>
      <c r="D947" s="37"/>
      <c r="E947" s="37"/>
      <c r="F947" s="37"/>
      <c r="G947" s="37"/>
      <c r="H947" s="37"/>
      <c r="I947" s="80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</row>
    <row r="948" spans="1:27" ht="15.75" customHeight="1" x14ac:dyDescent="0.2">
      <c r="A948" s="37"/>
      <c r="B948" s="37"/>
      <c r="C948" s="80"/>
      <c r="D948" s="37"/>
      <c r="E948" s="37"/>
      <c r="F948" s="37"/>
      <c r="G948" s="37"/>
      <c r="H948" s="37"/>
      <c r="I948" s="80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</row>
    <row r="949" spans="1:27" ht="15.75" customHeight="1" x14ac:dyDescent="0.2">
      <c r="A949" s="37"/>
      <c r="B949" s="37"/>
      <c r="C949" s="80"/>
      <c r="D949" s="37"/>
      <c r="E949" s="37"/>
      <c r="F949" s="37"/>
      <c r="G949" s="37"/>
      <c r="H949" s="37"/>
      <c r="I949" s="80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</row>
    <row r="950" spans="1:27" ht="15.75" customHeight="1" x14ac:dyDescent="0.2">
      <c r="A950" s="37"/>
      <c r="B950" s="37"/>
      <c r="C950" s="80"/>
      <c r="D950" s="37"/>
      <c r="E950" s="37"/>
      <c r="F950" s="37"/>
      <c r="G950" s="37"/>
      <c r="H950" s="37"/>
      <c r="I950" s="80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</row>
    <row r="951" spans="1:27" ht="15.75" customHeight="1" x14ac:dyDescent="0.2">
      <c r="A951" s="37"/>
      <c r="B951" s="37"/>
      <c r="C951" s="80"/>
      <c r="D951" s="37"/>
      <c r="E951" s="37"/>
      <c r="F951" s="37"/>
      <c r="G951" s="37"/>
      <c r="H951" s="37"/>
      <c r="I951" s="80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</row>
    <row r="952" spans="1:27" ht="15.75" customHeight="1" x14ac:dyDescent="0.2">
      <c r="A952" s="37"/>
      <c r="B952" s="37"/>
      <c r="C952" s="80"/>
      <c r="D952" s="37"/>
      <c r="E952" s="37"/>
      <c r="F952" s="37"/>
      <c r="G952" s="37"/>
      <c r="H952" s="37"/>
      <c r="I952" s="80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</row>
    <row r="953" spans="1:27" ht="15.75" customHeight="1" x14ac:dyDescent="0.2">
      <c r="A953" s="37"/>
      <c r="B953" s="37"/>
      <c r="C953" s="80"/>
      <c r="D953" s="37"/>
      <c r="E953" s="37"/>
      <c r="F953" s="37"/>
      <c r="G953" s="37"/>
      <c r="H953" s="37"/>
      <c r="I953" s="80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</row>
    <row r="954" spans="1:27" ht="15.75" customHeight="1" x14ac:dyDescent="0.2">
      <c r="A954" s="37"/>
      <c r="B954" s="37"/>
      <c r="C954" s="80"/>
      <c r="D954" s="37"/>
      <c r="E954" s="37"/>
      <c r="F954" s="37"/>
      <c r="G954" s="37"/>
      <c r="H954" s="37"/>
      <c r="I954" s="80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</row>
    <row r="955" spans="1:27" ht="15.75" customHeight="1" x14ac:dyDescent="0.2">
      <c r="A955" s="37"/>
      <c r="B955" s="37"/>
      <c r="C955" s="80"/>
      <c r="D955" s="37"/>
      <c r="E955" s="37"/>
      <c r="F955" s="37"/>
      <c r="G955" s="37"/>
      <c r="H955" s="37"/>
      <c r="I955" s="80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</row>
    <row r="956" spans="1:27" ht="15.75" customHeight="1" x14ac:dyDescent="0.2">
      <c r="A956" s="37"/>
      <c r="B956" s="37"/>
      <c r="C956" s="80"/>
      <c r="D956" s="37"/>
      <c r="E956" s="37"/>
      <c r="F956" s="37"/>
      <c r="G956" s="37"/>
      <c r="H956" s="37"/>
      <c r="I956" s="80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</row>
    <row r="957" spans="1:27" ht="15.75" customHeight="1" x14ac:dyDescent="0.2">
      <c r="A957" s="37"/>
      <c r="B957" s="37"/>
      <c r="C957" s="80"/>
      <c r="D957" s="37"/>
      <c r="E957" s="37"/>
      <c r="F957" s="37"/>
      <c r="G957" s="37"/>
      <c r="H957" s="37"/>
      <c r="I957" s="80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</row>
    <row r="958" spans="1:27" ht="15.75" customHeight="1" x14ac:dyDescent="0.2">
      <c r="A958" s="37"/>
      <c r="B958" s="37"/>
      <c r="C958" s="80"/>
      <c r="D958" s="37"/>
      <c r="E958" s="37"/>
      <c r="F958" s="37"/>
      <c r="G958" s="37"/>
      <c r="H958" s="37"/>
      <c r="I958" s="80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</row>
    <row r="959" spans="1:27" ht="15.75" customHeight="1" x14ac:dyDescent="0.2">
      <c r="A959" s="37"/>
      <c r="B959" s="37"/>
      <c r="C959" s="80"/>
      <c r="D959" s="37"/>
      <c r="E959" s="37"/>
      <c r="F959" s="37"/>
      <c r="G959" s="37"/>
      <c r="H959" s="37"/>
      <c r="I959" s="80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</row>
    <row r="960" spans="1:27" ht="15.75" customHeight="1" x14ac:dyDescent="0.2">
      <c r="A960" s="37"/>
      <c r="B960" s="37"/>
      <c r="C960" s="80"/>
      <c r="D960" s="37"/>
      <c r="E960" s="37"/>
      <c r="F960" s="37"/>
      <c r="G960" s="37"/>
      <c r="H960" s="37"/>
      <c r="I960" s="80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</row>
    <row r="961" spans="1:27" ht="15.75" customHeight="1" x14ac:dyDescent="0.2">
      <c r="A961" s="37"/>
      <c r="B961" s="37"/>
      <c r="C961" s="80"/>
      <c r="D961" s="37"/>
      <c r="E961" s="37"/>
      <c r="F961" s="37"/>
      <c r="G961" s="37"/>
      <c r="H961" s="37"/>
      <c r="I961" s="80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</row>
    <row r="962" spans="1:27" ht="15.75" customHeight="1" x14ac:dyDescent="0.2">
      <c r="A962" s="37"/>
      <c r="B962" s="37"/>
      <c r="C962" s="80"/>
      <c r="D962" s="37"/>
      <c r="E962" s="37"/>
      <c r="F962" s="37"/>
      <c r="G962" s="37"/>
      <c r="H962" s="37"/>
      <c r="I962" s="80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</row>
    <row r="963" spans="1:27" ht="15.75" customHeight="1" x14ac:dyDescent="0.2">
      <c r="A963" s="37"/>
      <c r="B963" s="37"/>
      <c r="C963" s="80"/>
      <c r="D963" s="37"/>
      <c r="E963" s="37"/>
      <c r="F963" s="37"/>
      <c r="G963" s="37"/>
      <c r="H963" s="37"/>
      <c r="I963" s="80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</row>
    <row r="964" spans="1:27" ht="15.75" customHeight="1" x14ac:dyDescent="0.2">
      <c r="A964" s="37"/>
      <c r="B964" s="37"/>
      <c r="C964" s="80"/>
      <c r="D964" s="37"/>
      <c r="E964" s="37"/>
      <c r="F964" s="37"/>
      <c r="G964" s="37"/>
      <c r="H964" s="37"/>
      <c r="I964" s="80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</row>
    <row r="965" spans="1:27" ht="15.75" customHeight="1" x14ac:dyDescent="0.2">
      <c r="A965" s="37"/>
      <c r="B965" s="37"/>
      <c r="C965" s="80"/>
      <c r="D965" s="37"/>
      <c r="E965" s="37"/>
      <c r="F965" s="37"/>
      <c r="G965" s="37"/>
      <c r="H965" s="37"/>
      <c r="I965" s="80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</row>
    <row r="966" spans="1:27" ht="15.75" customHeight="1" x14ac:dyDescent="0.2">
      <c r="A966" s="37"/>
      <c r="B966" s="37"/>
      <c r="C966" s="80"/>
      <c r="D966" s="37"/>
      <c r="E966" s="37"/>
      <c r="F966" s="37"/>
      <c r="G966" s="37"/>
      <c r="H966" s="37"/>
      <c r="I966" s="80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</row>
    <row r="967" spans="1:27" ht="15.75" customHeight="1" x14ac:dyDescent="0.2">
      <c r="A967" s="37"/>
      <c r="B967" s="37"/>
      <c r="C967" s="80"/>
      <c r="D967" s="37"/>
      <c r="E967" s="37"/>
      <c r="F967" s="37"/>
      <c r="G967" s="37"/>
      <c r="H967" s="37"/>
      <c r="I967" s="80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</row>
    <row r="968" spans="1:27" ht="15.75" customHeight="1" x14ac:dyDescent="0.2">
      <c r="A968" s="37"/>
      <c r="B968" s="37"/>
      <c r="C968" s="80"/>
      <c r="D968" s="37"/>
      <c r="E968" s="37"/>
      <c r="F968" s="37"/>
      <c r="G968" s="37"/>
      <c r="H968" s="37"/>
      <c r="I968" s="80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</row>
    <row r="969" spans="1:27" ht="15.75" customHeight="1" x14ac:dyDescent="0.2">
      <c r="A969" s="37"/>
      <c r="B969" s="37"/>
      <c r="C969" s="80"/>
      <c r="D969" s="37"/>
      <c r="E969" s="37"/>
      <c r="F969" s="37"/>
      <c r="G969" s="37"/>
      <c r="H969" s="37"/>
      <c r="I969" s="80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</row>
    <row r="970" spans="1:27" ht="15.75" customHeight="1" x14ac:dyDescent="0.2">
      <c r="A970" s="37"/>
      <c r="B970" s="37"/>
      <c r="C970" s="80"/>
      <c r="D970" s="37"/>
      <c r="E970" s="37"/>
      <c r="F970" s="37"/>
      <c r="G970" s="37"/>
      <c r="H970" s="37"/>
      <c r="I970" s="80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</row>
    <row r="971" spans="1:27" ht="15.75" customHeight="1" x14ac:dyDescent="0.2">
      <c r="A971" s="37"/>
      <c r="B971" s="37"/>
      <c r="C971" s="80"/>
      <c r="D971" s="37"/>
      <c r="E971" s="37"/>
      <c r="F971" s="37"/>
      <c r="G971" s="37"/>
      <c r="H971" s="37"/>
      <c r="I971" s="80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</row>
    <row r="972" spans="1:27" ht="15.75" customHeight="1" x14ac:dyDescent="0.2">
      <c r="A972" s="37"/>
      <c r="B972" s="37"/>
      <c r="C972" s="80"/>
      <c r="D972" s="37"/>
      <c r="E972" s="37"/>
      <c r="F972" s="37"/>
      <c r="G972" s="37"/>
      <c r="H972" s="37"/>
      <c r="I972" s="80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</row>
    <row r="973" spans="1:27" ht="15.75" customHeight="1" x14ac:dyDescent="0.2">
      <c r="A973" s="37"/>
      <c r="B973" s="37"/>
      <c r="C973" s="80"/>
      <c r="D973" s="37"/>
      <c r="E973" s="37"/>
      <c r="F973" s="37"/>
      <c r="G973" s="37"/>
      <c r="H973" s="37"/>
      <c r="I973" s="80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</row>
    <row r="974" spans="1:27" ht="15.75" customHeight="1" x14ac:dyDescent="0.2">
      <c r="A974" s="37"/>
      <c r="B974" s="37"/>
      <c r="C974" s="80"/>
      <c r="D974" s="37"/>
      <c r="E974" s="37"/>
      <c r="F974" s="37"/>
      <c r="G974" s="37"/>
      <c r="H974" s="37"/>
      <c r="I974" s="80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</row>
    <row r="975" spans="1:27" ht="15.75" customHeight="1" x14ac:dyDescent="0.2">
      <c r="A975" s="37"/>
      <c r="B975" s="37"/>
      <c r="C975" s="80"/>
      <c r="D975" s="37"/>
      <c r="E975" s="37"/>
      <c r="F975" s="37"/>
      <c r="G975" s="37"/>
      <c r="H975" s="37"/>
      <c r="I975" s="80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</row>
    <row r="976" spans="1:27" ht="15.75" customHeight="1" x14ac:dyDescent="0.2">
      <c r="A976" s="37"/>
      <c r="B976" s="37"/>
      <c r="C976" s="80"/>
      <c r="D976" s="37"/>
      <c r="E976" s="37"/>
      <c r="F976" s="37"/>
      <c r="G976" s="37"/>
      <c r="H976" s="37"/>
      <c r="I976" s="80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</row>
    <row r="977" spans="1:27" ht="15.75" customHeight="1" x14ac:dyDescent="0.2">
      <c r="A977" s="37"/>
      <c r="B977" s="37"/>
      <c r="C977" s="80"/>
      <c r="D977" s="37"/>
      <c r="E977" s="37"/>
      <c r="F977" s="37"/>
      <c r="G977" s="37"/>
      <c r="H977" s="37"/>
      <c r="I977" s="80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</row>
    <row r="978" spans="1:27" ht="15.75" customHeight="1" x14ac:dyDescent="0.2">
      <c r="A978" s="37"/>
      <c r="B978" s="37"/>
      <c r="C978" s="80"/>
      <c r="D978" s="37"/>
      <c r="E978" s="37"/>
      <c r="F978" s="37"/>
      <c r="G978" s="37"/>
      <c r="H978" s="37"/>
      <c r="I978" s="80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</row>
    <row r="979" spans="1:27" ht="15.75" customHeight="1" x14ac:dyDescent="0.2">
      <c r="A979" s="37"/>
      <c r="B979" s="37"/>
      <c r="C979" s="80"/>
      <c r="D979" s="37"/>
      <c r="E979" s="37"/>
      <c r="F979" s="37"/>
      <c r="G979" s="37"/>
      <c r="H979" s="37"/>
      <c r="I979" s="80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</row>
    <row r="980" spans="1:27" ht="15.75" customHeight="1" x14ac:dyDescent="0.2">
      <c r="A980" s="37"/>
      <c r="B980" s="37"/>
      <c r="C980" s="80"/>
      <c r="D980" s="37"/>
      <c r="E980" s="37"/>
      <c r="F980" s="37"/>
      <c r="G980" s="37"/>
      <c r="H980" s="37"/>
      <c r="I980" s="80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</row>
    <row r="981" spans="1:27" ht="15.75" customHeight="1" x14ac:dyDescent="0.2">
      <c r="A981" s="37"/>
      <c r="B981" s="37"/>
      <c r="C981" s="80"/>
      <c r="D981" s="37"/>
      <c r="E981" s="37"/>
      <c r="F981" s="37"/>
      <c r="G981" s="37"/>
      <c r="H981" s="37"/>
      <c r="I981" s="80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</row>
    <row r="982" spans="1:27" ht="15.75" customHeight="1" x14ac:dyDescent="0.2">
      <c r="A982" s="37"/>
      <c r="B982" s="37"/>
      <c r="C982" s="80"/>
      <c r="D982" s="37"/>
      <c r="E982" s="37"/>
      <c r="F982" s="37"/>
      <c r="G982" s="37"/>
      <c r="H982" s="37"/>
      <c r="I982" s="80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</row>
    <row r="983" spans="1:27" ht="15.75" customHeight="1" x14ac:dyDescent="0.2">
      <c r="A983" s="37"/>
      <c r="B983" s="37"/>
      <c r="C983" s="80"/>
      <c r="D983" s="37"/>
      <c r="E983" s="37"/>
      <c r="F983" s="37"/>
      <c r="G983" s="37"/>
      <c r="H983" s="37"/>
      <c r="I983" s="80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</row>
    <row r="984" spans="1:27" ht="15.75" customHeight="1" x14ac:dyDescent="0.2">
      <c r="A984" s="37"/>
      <c r="B984" s="37"/>
      <c r="C984" s="80"/>
      <c r="D984" s="37"/>
      <c r="E984" s="37"/>
      <c r="F984" s="37"/>
      <c r="G984" s="37"/>
      <c r="H984" s="37"/>
      <c r="I984" s="80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</row>
    <row r="985" spans="1:27" ht="15.75" customHeight="1" x14ac:dyDescent="0.2">
      <c r="A985" s="37"/>
      <c r="B985" s="37"/>
      <c r="C985" s="80"/>
      <c r="D985" s="37"/>
      <c r="E985" s="37"/>
      <c r="F985" s="37"/>
      <c r="G985" s="37"/>
      <c r="H985" s="37"/>
      <c r="I985" s="80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</row>
    <row r="986" spans="1:27" ht="15.75" customHeight="1" x14ac:dyDescent="0.2">
      <c r="A986" s="37"/>
      <c r="B986" s="37"/>
      <c r="C986" s="80"/>
      <c r="D986" s="37"/>
      <c r="E986" s="37"/>
      <c r="F986" s="37"/>
      <c r="G986" s="37"/>
      <c r="H986" s="37"/>
      <c r="I986" s="80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</row>
    <row r="987" spans="1:27" ht="15.75" customHeight="1" x14ac:dyDescent="0.2">
      <c r="A987" s="37"/>
      <c r="B987" s="37"/>
      <c r="C987" s="80"/>
      <c r="D987" s="37"/>
      <c r="E987" s="37"/>
      <c r="F987" s="37"/>
      <c r="G987" s="37"/>
      <c r="H987" s="37"/>
      <c r="I987" s="80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</row>
    <row r="988" spans="1:27" ht="15.75" customHeight="1" x14ac:dyDescent="0.2">
      <c r="A988" s="37"/>
      <c r="B988" s="37"/>
      <c r="C988" s="80"/>
      <c r="D988" s="37"/>
      <c r="E988" s="37"/>
      <c r="F988" s="37"/>
      <c r="G988" s="37"/>
      <c r="H988" s="37"/>
      <c r="I988" s="80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</row>
    <row r="989" spans="1:27" ht="15.75" customHeight="1" x14ac:dyDescent="0.2">
      <c r="A989" s="37"/>
      <c r="B989" s="37"/>
      <c r="C989" s="80"/>
      <c r="D989" s="37"/>
      <c r="E989" s="37"/>
      <c r="F989" s="37"/>
      <c r="G989" s="37"/>
      <c r="H989" s="37"/>
      <c r="I989" s="80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</row>
    <row r="990" spans="1:27" ht="15.75" customHeight="1" x14ac:dyDescent="0.2">
      <c r="A990" s="37"/>
      <c r="B990" s="37"/>
      <c r="C990" s="80"/>
      <c r="D990" s="37"/>
      <c r="E990" s="37"/>
      <c r="F990" s="37"/>
      <c r="G990" s="37"/>
      <c r="H990" s="37"/>
      <c r="I990" s="80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</row>
    <row r="991" spans="1:27" ht="15.75" customHeight="1" x14ac:dyDescent="0.2">
      <c r="A991" s="37"/>
      <c r="B991" s="37"/>
      <c r="C991" s="80"/>
      <c r="D991" s="37"/>
      <c r="E991" s="37"/>
      <c r="F991" s="37"/>
      <c r="G991" s="37"/>
      <c r="H991" s="37"/>
      <c r="I991" s="80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</row>
    <row r="992" spans="1:27" ht="15.75" customHeight="1" x14ac:dyDescent="0.2">
      <c r="A992" s="37"/>
      <c r="B992" s="37"/>
      <c r="C992" s="80"/>
      <c r="D992" s="37"/>
      <c r="E992" s="37"/>
      <c r="F992" s="37"/>
      <c r="G992" s="37"/>
      <c r="H992" s="37"/>
      <c r="I992" s="80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</row>
    <row r="993" spans="1:27" ht="15.75" customHeight="1" x14ac:dyDescent="0.2">
      <c r="A993" s="37"/>
      <c r="B993" s="37"/>
      <c r="C993" s="80"/>
      <c r="D993" s="37"/>
      <c r="E993" s="37"/>
      <c r="F993" s="37"/>
      <c r="G993" s="37"/>
      <c r="H993" s="37"/>
      <c r="I993" s="80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</row>
    <row r="994" spans="1:27" ht="15.75" customHeight="1" x14ac:dyDescent="0.2">
      <c r="A994" s="37"/>
      <c r="B994" s="37"/>
      <c r="C994" s="80"/>
      <c r="D994" s="37"/>
      <c r="E994" s="37"/>
      <c r="F994" s="37"/>
      <c r="G994" s="37"/>
      <c r="H994" s="37"/>
      <c r="I994" s="80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</row>
    <row r="995" spans="1:27" ht="15.75" customHeight="1" x14ac:dyDescent="0.2">
      <c r="A995" s="37"/>
      <c r="B995" s="37"/>
      <c r="C995" s="80"/>
      <c r="D995" s="37"/>
      <c r="E995" s="37"/>
      <c r="F995" s="37"/>
      <c r="G995" s="37"/>
      <c r="H995" s="37"/>
      <c r="I995" s="80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</row>
    <row r="996" spans="1:27" ht="15.75" customHeight="1" x14ac:dyDescent="0.2">
      <c r="A996" s="37"/>
      <c r="B996" s="37"/>
      <c r="C996" s="80"/>
      <c r="D996" s="37"/>
      <c r="E996" s="37"/>
      <c r="F996" s="37"/>
      <c r="G996" s="37"/>
      <c r="H996" s="37"/>
      <c r="I996" s="80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</row>
    <row r="997" spans="1:27" ht="15.75" customHeight="1" x14ac:dyDescent="0.2">
      <c r="A997" s="37"/>
      <c r="B997" s="37"/>
      <c r="C997" s="80"/>
      <c r="D997" s="37"/>
      <c r="E997" s="37"/>
      <c r="F997" s="37"/>
      <c r="G997" s="37"/>
      <c r="H997" s="37"/>
      <c r="I997" s="80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</row>
    <row r="998" spans="1:27" ht="15.75" customHeight="1" x14ac:dyDescent="0.2">
      <c r="A998" s="37"/>
      <c r="B998" s="37"/>
      <c r="C998" s="80"/>
      <c r="D998" s="37"/>
      <c r="E998" s="37"/>
      <c r="F998" s="37"/>
      <c r="G998" s="37"/>
      <c r="H998" s="37"/>
      <c r="I998" s="80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</row>
    <row r="999" spans="1:27" ht="15.75" customHeight="1" x14ac:dyDescent="0.2">
      <c r="A999" s="37"/>
      <c r="B999" s="37"/>
      <c r="C999" s="80"/>
      <c r="D999" s="37"/>
      <c r="E999" s="37"/>
      <c r="F999" s="37"/>
      <c r="G999" s="37"/>
      <c r="H999" s="37"/>
      <c r="I999" s="80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</row>
    <row r="1000" spans="1:27" ht="15.75" customHeight="1" x14ac:dyDescent="0.2">
      <c r="A1000" s="37"/>
      <c r="B1000" s="37"/>
      <c r="C1000" s="80"/>
      <c r="D1000" s="37"/>
      <c r="E1000" s="37"/>
      <c r="F1000" s="37"/>
      <c r="G1000" s="37"/>
      <c r="H1000" s="37"/>
      <c r="I1000" s="80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</row>
  </sheetData>
  <mergeCells count="8">
    <mergeCell ref="N2:N3"/>
    <mergeCell ref="A1:D1"/>
    <mergeCell ref="A2:A3"/>
    <mergeCell ref="B2:B3"/>
    <mergeCell ref="H2:H3"/>
    <mergeCell ref="K2:M2"/>
    <mergeCell ref="I2:I3"/>
    <mergeCell ref="C2:C3"/>
  </mergeCells>
  <pageMargins left="0.7" right="0.7" top="0.75" bottom="0.75" header="0" footer="0"/>
  <pageSetup paperSize="9" scale="7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pane ySplit="3" topLeftCell="A4" activePane="bottomLeft" state="frozen"/>
      <selection activeCell="M4" sqref="M4"/>
      <selection pane="bottomLeft" activeCell="I2" sqref="I2:I3"/>
    </sheetView>
  </sheetViews>
  <sheetFormatPr defaultColWidth="14.42578125" defaultRowHeight="15" customHeight="1" x14ac:dyDescent="0.2"/>
  <cols>
    <col min="1" max="1" width="14.28515625" customWidth="1"/>
    <col min="2" max="2" width="13.42578125" customWidth="1"/>
    <col min="3" max="3" width="18.42578125" style="81" customWidth="1"/>
    <col min="4" max="5" width="13.42578125" customWidth="1"/>
    <col min="6" max="7" width="13" customWidth="1"/>
    <col min="8" max="8" width="14.140625" customWidth="1"/>
    <col min="9" max="9" width="17.28515625" style="81" customWidth="1"/>
    <col min="10" max="10" width="25.28515625" customWidth="1"/>
    <col min="11" max="11" width="8" customWidth="1"/>
    <col min="12" max="12" width="10.42578125" customWidth="1"/>
    <col min="13" max="13" width="11.42578125" customWidth="1"/>
    <col min="14" max="14" width="5.42578125" customWidth="1"/>
    <col min="15" max="19" width="9.140625" customWidth="1"/>
  </cols>
  <sheetData>
    <row r="1" spans="1:26" ht="21.75" customHeight="1" x14ac:dyDescent="0.2">
      <c r="A1" s="124" t="s">
        <v>60</v>
      </c>
      <c r="B1" s="124"/>
      <c r="C1" s="124"/>
      <c r="D1" s="124"/>
      <c r="E1" s="1"/>
      <c r="F1" s="1"/>
      <c r="G1" s="1"/>
      <c r="H1" s="1"/>
      <c r="I1" s="156"/>
      <c r="J1" s="1"/>
      <c r="K1" s="1"/>
      <c r="L1" s="1"/>
      <c r="M1" s="2"/>
      <c r="N1" s="3"/>
      <c r="O1" s="3"/>
      <c r="P1" s="3"/>
      <c r="Q1" s="3"/>
      <c r="R1" s="3"/>
      <c r="S1" s="3"/>
      <c r="T1" s="37"/>
      <c r="U1" s="37"/>
      <c r="V1" s="37"/>
      <c r="W1" s="37"/>
      <c r="X1" s="37"/>
      <c r="Y1" s="37"/>
      <c r="Z1" s="37"/>
    </row>
    <row r="2" spans="1:26" ht="29.25" customHeight="1" x14ac:dyDescent="0.2">
      <c r="A2" s="125" t="s">
        <v>1</v>
      </c>
      <c r="B2" s="126" t="s">
        <v>2</v>
      </c>
      <c r="C2" s="160" t="s">
        <v>70</v>
      </c>
      <c r="D2" s="4" t="s">
        <v>3</v>
      </c>
      <c r="E2" s="5" t="s">
        <v>4</v>
      </c>
      <c r="F2" s="6" t="s">
        <v>5</v>
      </c>
      <c r="G2" s="7" t="s">
        <v>6</v>
      </c>
      <c r="H2" s="128" t="s">
        <v>7</v>
      </c>
      <c r="I2" s="163" t="s">
        <v>69</v>
      </c>
      <c r="J2" s="129" t="s">
        <v>8</v>
      </c>
      <c r="K2" s="130"/>
      <c r="L2" s="131"/>
      <c r="M2" s="122" t="s">
        <v>9</v>
      </c>
      <c r="N2" s="9"/>
      <c r="O2" s="9"/>
      <c r="P2" s="9"/>
      <c r="Q2" s="9"/>
      <c r="R2" s="9"/>
      <c r="S2" s="9"/>
      <c r="T2" s="37"/>
      <c r="U2" s="37"/>
      <c r="V2" s="37"/>
      <c r="W2" s="37"/>
      <c r="X2" s="37"/>
      <c r="Y2" s="37"/>
      <c r="Z2" s="37"/>
    </row>
    <row r="3" spans="1:26" ht="33.75" customHeight="1" x14ac:dyDescent="0.2">
      <c r="A3" s="123"/>
      <c r="B3" s="127"/>
      <c r="C3" s="161"/>
      <c r="D3" s="4" t="s">
        <v>64</v>
      </c>
      <c r="E3" s="84" t="s">
        <v>66</v>
      </c>
      <c r="F3" s="11" t="s">
        <v>10</v>
      </c>
      <c r="G3" s="12" t="s">
        <v>10</v>
      </c>
      <c r="H3" s="123"/>
      <c r="I3" s="164"/>
      <c r="J3" s="75" t="s">
        <v>65</v>
      </c>
      <c r="K3" s="14" t="s">
        <v>12</v>
      </c>
      <c r="L3" s="15" t="s">
        <v>13</v>
      </c>
      <c r="M3" s="123"/>
      <c r="N3" s="9"/>
      <c r="O3" s="9"/>
      <c r="P3" s="9"/>
      <c r="Q3" s="9"/>
      <c r="R3" s="9"/>
      <c r="S3" s="9"/>
      <c r="T3" s="37"/>
      <c r="U3" s="37"/>
      <c r="V3" s="37"/>
      <c r="W3" s="37"/>
      <c r="X3" s="37"/>
      <c r="Y3" s="37"/>
      <c r="Z3" s="37"/>
    </row>
    <row r="4" spans="1:26" ht="13.5" customHeight="1" x14ac:dyDescent="0.2">
      <c r="A4" s="16" t="s">
        <v>14</v>
      </c>
      <c r="B4" s="17">
        <f t="shared" ref="B4:B40" si="0">SUM(D4:G4)</f>
        <v>1999853.9574224486</v>
      </c>
      <c r="C4" s="79">
        <f>D4+E4</f>
        <v>1376805.0114763107</v>
      </c>
      <c r="D4" s="18">
        <v>1048892.2519030324</v>
      </c>
      <c r="E4" s="19">
        <v>327912.75957327825</v>
      </c>
      <c r="F4" s="20">
        <v>431858.68099974166</v>
      </c>
      <c r="G4" s="21">
        <v>191190.26494639632</v>
      </c>
      <c r="H4" s="22">
        <f t="shared" ref="H4:H41" si="1">SUM(F4:G4)</f>
        <v>623048.945946138</v>
      </c>
      <c r="I4" s="165">
        <f>H4+E4</f>
        <v>950961.70551941625</v>
      </c>
      <c r="J4" s="24">
        <f t="shared" ref="J4:J41" si="2">100*(E4+F4+G4)/B4</f>
        <v>47.551557551986548</v>
      </c>
      <c r="K4" s="25">
        <f t="shared" ref="K4:K41" si="3">100*H4/B4</f>
        <v>31.154722255277431</v>
      </c>
      <c r="L4" s="26">
        <f t="shared" ref="L4:L41" si="4">100*G4/B4</f>
        <v>9.5602113462732881</v>
      </c>
      <c r="M4" s="27">
        <f t="shared" ref="M4:M41" si="5">100*E4/B4</f>
        <v>16.396835296709121</v>
      </c>
      <c r="N4" s="9"/>
      <c r="O4" s="9"/>
      <c r="P4" s="9"/>
      <c r="Q4" s="9"/>
      <c r="R4" s="9"/>
      <c r="S4" s="9"/>
      <c r="T4" s="37"/>
      <c r="U4" s="37"/>
      <c r="V4" s="37"/>
      <c r="W4" s="37"/>
      <c r="X4" s="37"/>
      <c r="Y4" s="37"/>
      <c r="Z4" s="37"/>
    </row>
    <row r="5" spans="1:26" ht="13.5" customHeight="1" x14ac:dyDescent="0.2">
      <c r="A5" s="16" t="s">
        <v>15</v>
      </c>
      <c r="B5" s="17">
        <f t="shared" si="0"/>
        <v>1568598.7814004286</v>
      </c>
      <c r="C5" s="79">
        <f t="shared" ref="C5:C41" si="6">D5+E5</f>
        <v>1246396.95327979</v>
      </c>
      <c r="D5" s="18">
        <v>859106.32155469107</v>
      </c>
      <c r="E5" s="19">
        <v>387290.63172509894</v>
      </c>
      <c r="F5" s="20">
        <v>205382.51873613946</v>
      </c>
      <c r="G5" s="21">
        <v>116819.30938449925</v>
      </c>
      <c r="H5" s="22">
        <f t="shared" si="1"/>
        <v>322201.82812063873</v>
      </c>
      <c r="I5" s="165">
        <f t="shared" ref="I5:I41" si="7">H5+E5</f>
        <v>709492.45984573767</v>
      </c>
      <c r="J5" s="24">
        <f t="shared" si="2"/>
        <v>45.230970995164874</v>
      </c>
      <c r="K5" s="25">
        <f t="shared" si="3"/>
        <v>20.540741962898906</v>
      </c>
      <c r="L5" s="26">
        <f t="shared" si="4"/>
        <v>7.4473670877268043</v>
      </c>
      <c r="M5" s="27">
        <f t="shared" si="5"/>
        <v>24.690229032265975</v>
      </c>
      <c r="N5" s="9"/>
      <c r="O5" s="9"/>
      <c r="P5" s="9"/>
      <c r="Q5" s="9"/>
      <c r="R5" s="9"/>
      <c r="S5" s="9"/>
      <c r="T5" s="37"/>
      <c r="U5" s="37"/>
      <c r="V5" s="37"/>
      <c r="W5" s="37"/>
      <c r="X5" s="37"/>
      <c r="Y5" s="37"/>
      <c r="Z5" s="37"/>
    </row>
    <row r="6" spans="1:26" ht="13.5" customHeight="1" x14ac:dyDescent="0.2">
      <c r="A6" s="16" t="s">
        <v>16</v>
      </c>
      <c r="B6" s="17">
        <f t="shared" si="0"/>
        <v>3563070.3956391127</v>
      </c>
      <c r="C6" s="79">
        <f t="shared" si="6"/>
        <v>2263454.5889172871</v>
      </c>
      <c r="D6" s="18">
        <v>1549821.5206338877</v>
      </c>
      <c r="E6" s="19">
        <v>713633.06828339922</v>
      </c>
      <c r="F6" s="20">
        <v>689214.40070367069</v>
      </c>
      <c r="G6" s="21">
        <v>610401.40601815504</v>
      </c>
      <c r="H6" s="22">
        <f t="shared" si="1"/>
        <v>1299615.8067218256</v>
      </c>
      <c r="I6" s="165">
        <f t="shared" si="7"/>
        <v>2013248.8750052247</v>
      </c>
      <c r="J6" s="24">
        <f t="shared" si="2"/>
        <v>56.503202335526858</v>
      </c>
      <c r="K6" s="25">
        <f t="shared" si="3"/>
        <v>36.474603710115915</v>
      </c>
      <c r="L6" s="26">
        <f t="shared" si="4"/>
        <v>17.131331639285968</v>
      </c>
      <c r="M6" s="27">
        <f t="shared" si="5"/>
        <v>20.028598625410932</v>
      </c>
      <c r="N6" s="9"/>
      <c r="O6" s="9"/>
      <c r="P6" s="9"/>
      <c r="Q6" s="9"/>
      <c r="R6" s="9"/>
      <c r="S6" s="9"/>
      <c r="T6" s="37"/>
      <c r="U6" s="37"/>
      <c r="V6" s="37"/>
      <c r="W6" s="37"/>
      <c r="X6" s="37"/>
      <c r="Y6" s="37"/>
      <c r="Z6" s="37"/>
    </row>
    <row r="7" spans="1:26" ht="13.5" customHeight="1" x14ac:dyDescent="0.2">
      <c r="A7" s="16" t="s">
        <v>17</v>
      </c>
      <c r="B7" s="17">
        <f t="shared" si="0"/>
        <v>3226707.8349670442</v>
      </c>
      <c r="C7" s="79">
        <f t="shared" si="6"/>
        <v>2674480.4917985839</v>
      </c>
      <c r="D7" s="18">
        <v>2109840.4399653226</v>
      </c>
      <c r="E7" s="19">
        <v>564640.05183326127</v>
      </c>
      <c r="F7" s="20">
        <v>284794.85525649856</v>
      </c>
      <c r="G7" s="21">
        <v>267432.48791196215</v>
      </c>
      <c r="H7" s="22">
        <f t="shared" si="1"/>
        <v>552227.34316846076</v>
      </c>
      <c r="I7" s="165">
        <f t="shared" si="7"/>
        <v>1116867.395001722</v>
      </c>
      <c r="J7" s="24">
        <f t="shared" si="2"/>
        <v>34.613217313898176</v>
      </c>
      <c r="K7" s="25">
        <f t="shared" si="3"/>
        <v>17.114265418892533</v>
      </c>
      <c r="L7" s="26">
        <f t="shared" si="4"/>
        <v>8.288091193564588</v>
      </c>
      <c r="M7" s="27">
        <f t="shared" si="5"/>
        <v>17.498951895005646</v>
      </c>
      <c r="N7" s="9"/>
      <c r="O7" s="9"/>
      <c r="P7" s="9"/>
      <c r="Q7" s="9"/>
      <c r="R7" s="9"/>
      <c r="S7" s="9"/>
      <c r="T7" s="37"/>
      <c r="U7" s="37"/>
      <c r="V7" s="37"/>
      <c r="W7" s="37"/>
      <c r="X7" s="37"/>
      <c r="Y7" s="37"/>
      <c r="Z7" s="37"/>
    </row>
    <row r="8" spans="1:26" ht="13.5" customHeight="1" x14ac:dyDescent="0.2">
      <c r="A8" s="16" t="s">
        <v>18</v>
      </c>
      <c r="B8" s="17">
        <f t="shared" si="0"/>
        <v>2059724.4335774495</v>
      </c>
      <c r="C8" s="79">
        <f t="shared" si="6"/>
        <v>1595378.5699362513</v>
      </c>
      <c r="D8" s="18">
        <v>1100030.9353162437</v>
      </c>
      <c r="E8" s="19">
        <v>495347.63462000759</v>
      </c>
      <c r="F8" s="20">
        <v>232554.95275112335</v>
      </c>
      <c r="G8" s="21">
        <v>231790.910890075</v>
      </c>
      <c r="H8" s="22">
        <f t="shared" si="1"/>
        <v>464345.86364119838</v>
      </c>
      <c r="I8" s="165">
        <f t="shared" si="7"/>
        <v>959693.49826120597</v>
      </c>
      <c r="J8" s="24">
        <f t="shared" si="2"/>
        <v>46.593295812603159</v>
      </c>
      <c r="K8" s="25">
        <f t="shared" si="3"/>
        <v>22.544077065430319</v>
      </c>
      <c r="L8" s="26">
        <f t="shared" si="4"/>
        <v>11.253491346290778</v>
      </c>
      <c r="M8" s="27">
        <f t="shared" si="5"/>
        <v>24.049218747172841</v>
      </c>
      <c r="N8" s="9"/>
      <c r="O8" s="9"/>
      <c r="P8" s="9"/>
      <c r="Q8" s="9"/>
      <c r="R8" s="9"/>
      <c r="S8" s="9"/>
      <c r="T8" s="37"/>
      <c r="U8" s="37"/>
      <c r="V8" s="37"/>
      <c r="W8" s="37"/>
      <c r="X8" s="37"/>
      <c r="Y8" s="37"/>
      <c r="Z8" s="37"/>
    </row>
    <row r="9" spans="1:26" ht="13.5" customHeight="1" x14ac:dyDescent="0.2">
      <c r="A9" s="16" t="s">
        <v>19</v>
      </c>
      <c r="B9" s="17">
        <f t="shared" si="0"/>
        <v>1347533.4180947223</v>
      </c>
      <c r="C9" s="79">
        <f t="shared" si="6"/>
        <v>916226.51222993806</v>
      </c>
      <c r="D9" s="18">
        <v>685064.57226678252</v>
      </c>
      <c r="E9" s="19">
        <v>231161.93996315551</v>
      </c>
      <c r="F9" s="20">
        <v>251822.58845805016</v>
      </c>
      <c r="G9" s="21">
        <v>179484.31740673416</v>
      </c>
      <c r="H9" s="22">
        <f t="shared" si="1"/>
        <v>431306.90586478432</v>
      </c>
      <c r="I9" s="165">
        <f t="shared" si="7"/>
        <v>662468.8458279398</v>
      </c>
      <c r="J9" s="24">
        <f t="shared" si="2"/>
        <v>49.161589384892935</v>
      </c>
      <c r="K9" s="25">
        <f t="shared" si="3"/>
        <v>32.007139865563353</v>
      </c>
      <c r="L9" s="26">
        <f t="shared" si="4"/>
        <v>13.319470596915293</v>
      </c>
      <c r="M9" s="27">
        <f t="shared" si="5"/>
        <v>17.154449519329575</v>
      </c>
      <c r="N9" s="9"/>
      <c r="O9" s="9"/>
      <c r="P9" s="9"/>
      <c r="Q9" s="9"/>
      <c r="R9" s="9"/>
      <c r="S9" s="9"/>
      <c r="T9" s="37"/>
      <c r="U9" s="37"/>
      <c r="V9" s="37"/>
      <c r="W9" s="37"/>
      <c r="X9" s="37"/>
      <c r="Y9" s="37"/>
      <c r="Z9" s="37"/>
    </row>
    <row r="10" spans="1:26" ht="13.5" customHeight="1" x14ac:dyDescent="0.2">
      <c r="A10" s="16" t="s">
        <v>20</v>
      </c>
      <c r="B10" s="17">
        <f t="shared" si="0"/>
        <v>2759150.2343766866</v>
      </c>
      <c r="C10" s="79">
        <f t="shared" si="6"/>
        <v>2214063.3128562886</v>
      </c>
      <c r="D10" s="18">
        <v>1528099.8134923826</v>
      </c>
      <c r="E10" s="19">
        <v>685963.49936390598</v>
      </c>
      <c r="F10" s="20">
        <v>410466.28731424076</v>
      </c>
      <c r="G10" s="21">
        <v>134620.63420615741</v>
      </c>
      <c r="H10" s="22">
        <f t="shared" si="1"/>
        <v>545086.92152039823</v>
      </c>
      <c r="I10" s="165">
        <f t="shared" si="7"/>
        <v>1231050.4208843042</v>
      </c>
      <c r="J10" s="24">
        <f t="shared" si="2"/>
        <v>44.617013076941348</v>
      </c>
      <c r="K10" s="25">
        <f t="shared" si="3"/>
        <v>19.75560861924351</v>
      </c>
      <c r="L10" s="26">
        <f t="shared" si="4"/>
        <v>4.8790614055334052</v>
      </c>
      <c r="M10" s="27">
        <f t="shared" si="5"/>
        <v>24.861404457697837</v>
      </c>
      <c r="N10" s="9"/>
      <c r="O10" s="9"/>
      <c r="P10" s="9"/>
      <c r="Q10" s="9"/>
      <c r="R10" s="9"/>
      <c r="S10" s="9"/>
      <c r="T10" s="37"/>
      <c r="U10" s="37"/>
      <c r="V10" s="37"/>
      <c r="W10" s="37"/>
      <c r="X10" s="37"/>
      <c r="Y10" s="37"/>
      <c r="Z10" s="37"/>
    </row>
    <row r="11" spans="1:26" ht="13.5" customHeight="1" x14ac:dyDescent="0.2">
      <c r="A11" s="16" t="s">
        <v>21</v>
      </c>
      <c r="B11" s="17">
        <f t="shared" si="0"/>
        <v>2431771.615877266</v>
      </c>
      <c r="C11" s="79">
        <f t="shared" si="6"/>
        <v>1676541.3473375903</v>
      </c>
      <c r="D11" s="18">
        <v>1057308.0736243543</v>
      </c>
      <c r="E11" s="19">
        <v>619233.27371323598</v>
      </c>
      <c r="F11" s="20">
        <v>552675.59112447244</v>
      </c>
      <c r="G11" s="21">
        <v>202554.67741520327</v>
      </c>
      <c r="H11" s="22">
        <f t="shared" si="1"/>
        <v>755230.26853967574</v>
      </c>
      <c r="I11" s="165">
        <f t="shared" si="7"/>
        <v>1374463.5422529117</v>
      </c>
      <c r="J11" s="24">
        <f t="shared" si="2"/>
        <v>56.52107843018274</v>
      </c>
      <c r="K11" s="25">
        <f t="shared" si="3"/>
        <v>31.056792653089055</v>
      </c>
      <c r="L11" s="26">
        <f t="shared" si="4"/>
        <v>8.3295107193744951</v>
      </c>
      <c r="M11" s="27">
        <f t="shared" si="5"/>
        <v>25.464285777093689</v>
      </c>
      <c r="N11" s="9"/>
      <c r="O11" s="9"/>
      <c r="P11" s="9"/>
      <c r="Q11" s="9"/>
      <c r="R11" s="9"/>
      <c r="S11" s="9"/>
      <c r="T11" s="37"/>
      <c r="U11" s="37"/>
      <c r="V11" s="37"/>
      <c r="W11" s="37"/>
      <c r="X11" s="37"/>
      <c r="Y11" s="37"/>
      <c r="Z11" s="37"/>
    </row>
    <row r="12" spans="1:26" ht="13.5" customHeight="1" x14ac:dyDescent="0.2">
      <c r="A12" s="16" t="s">
        <v>22</v>
      </c>
      <c r="B12" s="17">
        <f t="shared" si="0"/>
        <v>1913365.6233876003</v>
      </c>
      <c r="C12" s="79">
        <f t="shared" si="6"/>
        <v>1337512.5685105366</v>
      </c>
      <c r="D12" s="18">
        <v>957451.47749095189</v>
      </c>
      <c r="E12" s="19">
        <v>380061.09101958456</v>
      </c>
      <c r="F12" s="20">
        <v>229997.70698507241</v>
      </c>
      <c r="G12" s="21">
        <v>345855.3478919912</v>
      </c>
      <c r="H12" s="22">
        <f t="shared" si="1"/>
        <v>575853.05487706361</v>
      </c>
      <c r="I12" s="165">
        <f t="shared" si="7"/>
        <v>955914.14589664817</v>
      </c>
      <c r="J12" s="24">
        <f t="shared" si="2"/>
        <v>49.959826507398468</v>
      </c>
      <c r="K12" s="25">
        <f t="shared" si="3"/>
        <v>30.096341642091378</v>
      </c>
      <c r="L12" s="26">
        <f t="shared" si="4"/>
        <v>18.075758426121233</v>
      </c>
      <c r="M12" s="27">
        <f t="shared" si="5"/>
        <v>19.863484865307086</v>
      </c>
      <c r="N12" s="9"/>
      <c r="O12" s="9"/>
      <c r="P12" s="9"/>
      <c r="Q12" s="9"/>
      <c r="R12" s="9"/>
      <c r="S12" s="9"/>
      <c r="T12" s="37"/>
      <c r="U12" s="37"/>
      <c r="V12" s="37"/>
      <c r="W12" s="37"/>
      <c r="X12" s="37"/>
      <c r="Y12" s="37"/>
      <c r="Z12" s="37"/>
    </row>
    <row r="13" spans="1:26" ht="13.5" customHeight="1" x14ac:dyDescent="0.2">
      <c r="A13" s="16" t="s">
        <v>23</v>
      </c>
      <c r="B13" s="17">
        <f t="shared" si="0"/>
        <v>3064537.655280978</v>
      </c>
      <c r="C13" s="79">
        <f t="shared" si="6"/>
        <v>2295226.2801018488</v>
      </c>
      <c r="D13" s="18">
        <v>1741868.2080574515</v>
      </c>
      <c r="E13" s="19">
        <v>553358.07204439701</v>
      </c>
      <c r="F13" s="20">
        <v>422473.06344011775</v>
      </c>
      <c r="G13" s="21">
        <v>346838.31173901103</v>
      </c>
      <c r="H13" s="22">
        <f t="shared" si="1"/>
        <v>769311.37517912872</v>
      </c>
      <c r="I13" s="165">
        <f t="shared" si="7"/>
        <v>1322669.4472235257</v>
      </c>
      <c r="J13" s="24">
        <f t="shared" si="2"/>
        <v>43.16048931375439</v>
      </c>
      <c r="K13" s="25">
        <f t="shared" si="3"/>
        <v>25.103668537190575</v>
      </c>
      <c r="L13" s="26">
        <f t="shared" si="4"/>
        <v>11.317802251224435</v>
      </c>
      <c r="M13" s="27">
        <f t="shared" si="5"/>
        <v>18.056820776563807</v>
      </c>
      <c r="N13" s="9"/>
      <c r="O13" s="9"/>
      <c r="P13" s="9"/>
      <c r="Q13" s="9"/>
      <c r="R13" s="9"/>
      <c r="S13" s="9"/>
      <c r="T13" s="37"/>
      <c r="U13" s="37"/>
      <c r="V13" s="37"/>
      <c r="W13" s="37"/>
      <c r="X13" s="37"/>
      <c r="Y13" s="37"/>
      <c r="Z13" s="37"/>
    </row>
    <row r="14" spans="1:26" ht="13.5" customHeight="1" x14ac:dyDescent="0.2">
      <c r="A14" s="16" t="s">
        <v>24</v>
      </c>
      <c r="B14" s="17">
        <f t="shared" si="0"/>
        <v>1513266.2318551545</v>
      </c>
      <c r="C14" s="79">
        <f t="shared" si="6"/>
        <v>1199291.8988694309</v>
      </c>
      <c r="D14" s="18">
        <v>900709.98674373515</v>
      </c>
      <c r="E14" s="19">
        <v>298581.91212569567</v>
      </c>
      <c r="F14" s="20">
        <v>175876.13163273665</v>
      </c>
      <c r="G14" s="21">
        <v>138098.20135298694</v>
      </c>
      <c r="H14" s="22">
        <f t="shared" si="1"/>
        <v>313974.33298572362</v>
      </c>
      <c r="I14" s="165">
        <f t="shared" si="7"/>
        <v>612556.24511141935</v>
      </c>
      <c r="J14" s="24">
        <f t="shared" si="2"/>
        <v>40.479079769094547</v>
      </c>
      <c r="K14" s="25">
        <f t="shared" si="3"/>
        <v>20.74812259577179</v>
      </c>
      <c r="L14" s="26">
        <f t="shared" si="4"/>
        <v>9.1258364487317323</v>
      </c>
      <c r="M14" s="27">
        <f t="shared" si="5"/>
        <v>19.730957173322764</v>
      </c>
      <c r="N14" s="9"/>
      <c r="O14" s="9"/>
      <c r="P14" s="9"/>
      <c r="Q14" s="9"/>
      <c r="R14" s="9"/>
      <c r="S14" s="9"/>
      <c r="T14" s="37"/>
      <c r="U14" s="37"/>
      <c r="V14" s="37"/>
      <c r="W14" s="37"/>
      <c r="X14" s="37"/>
      <c r="Y14" s="37"/>
      <c r="Z14" s="37"/>
    </row>
    <row r="15" spans="1:26" ht="13.5" customHeight="1" x14ac:dyDescent="0.2">
      <c r="A15" s="16" t="s">
        <v>25</v>
      </c>
      <c r="B15" s="17">
        <f t="shared" si="0"/>
        <v>2071213.3677506661</v>
      </c>
      <c r="C15" s="79">
        <f t="shared" si="6"/>
        <v>1560499.7734307249</v>
      </c>
      <c r="D15" s="18">
        <v>1179327.1434244975</v>
      </c>
      <c r="E15" s="19">
        <v>381172.63000622747</v>
      </c>
      <c r="F15" s="20">
        <v>244484.83470390111</v>
      </c>
      <c r="G15" s="21">
        <v>266228.75961604016</v>
      </c>
      <c r="H15" s="22">
        <f t="shared" si="1"/>
        <v>510713.59431994124</v>
      </c>
      <c r="I15" s="165">
        <f t="shared" si="7"/>
        <v>891886.22432616865</v>
      </c>
      <c r="J15" s="24">
        <f t="shared" si="2"/>
        <v>43.061050020875228</v>
      </c>
      <c r="K15" s="25">
        <f t="shared" si="3"/>
        <v>24.657700759945136</v>
      </c>
      <c r="L15" s="26">
        <f t="shared" si="4"/>
        <v>12.853758273352787</v>
      </c>
      <c r="M15" s="27">
        <f t="shared" si="5"/>
        <v>18.403349260930092</v>
      </c>
      <c r="N15" s="9"/>
      <c r="O15" s="9"/>
      <c r="P15" s="9"/>
      <c r="Q15" s="9"/>
      <c r="R15" s="9"/>
      <c r="S15" s="9"/>
      <c r="T15" s="37"/>
      <c r="U15" s="37"/>
      <c r="V15" s="37"/>
      <c r="W15" s="37"/>
      <c r="X15" s="37"/>
      <c r="Y15" s="37"/>
      <c r="Z15" s="37"/>
    </row>
    <row r="16" spans="1:26" ht="13.5" customHeight="1" x14ac:dyDescent="0.2">
      <c r="A16" s="16" t="s">
        <v>26</v>
      </c>
      <c r="B16" s="17">
        <f t="shared" si="0"/>
        <v>1758789.6449213137</v>
      </c>
      <c r="C16" s="79">
        <f t="shared" si="6"/>
        <v>1411051.6587747573</v>
      </c>
      <c r="D16" s="18">
        <v>1166630.7817633299</v>
      </c>
      <c r="E16" s="19">
        <v>244420.87701142745</v>
      </c>
      <c r="F16" s="20">
        <v>204486.88623935054</v>
      </c>
      <c r="G16" s="21">
        <v>143251.09990720593</v>
      </c>
      <c r="H16" s="22">
        <f t="shared" si="1"/>
        <v>347737.98614655645</v>
      </c>
      <c r="I16" s="165">
        <f t="shared" si="7"/>
        <v>592158.86315798387</v>
      </c>
      <c r="J16" s="24">
        <f t="shared" si="2"/>
        <v>33.668543868671478</v>
      </c>
      <c r="K16" s="25">
        <f t="shared" si="3"/>
        <v>19.771436973755542</v>
      </c>
      <c r="L16" s="26">
        <f t="shared" si="4"/>
        <v>8.1448682803459889</v>
      </c>
      <c r="M16" s="27">
        <f t="shared" si="5"/>
        <v>13.89710689491594</v>
      </c>
      <c r="N16" s="9"/>
      <c r="O16" s="9"/>
      <c r="P16" s="9"/>
      <c r="Q16" s="9"/>
      <c r="R16" s="9"/>
      <c r="S16" s="9"/>
      <c r="T16" s="37"/>
      <c r="U16" s="37"/>
      <c r="V16" s="37"/>
      <c r="W16" s="37"/>
      <c r="X16" s="37"/>
      <c r="Y16" s="37"/>
      <c r="Z16" s="37"/>
    </row>
    <row r="17" spans="1:26" ht="13.5" customHeight="1" x14ac:dyDescent="0.2">
      <c r="A17" s="16" t="s">
        <v>27</v>
      </c>
      <c r="B17" s="17">
        <f t="shared" si="0"/>
        <v>2442579.3185233139</v>
      </c>
      <c r="C17" s="79">
        <f t="shared" si="6"/>
        <v>1994342.702715734</v>
      </c>
      <c r="D17" s="18">
        <v>1564758.1418943058</v>
      </c>
      <c r="E17" s="19">
        <v>429584.56082142825</v>
      </c>
      <c r="F17" s="20">
        <v>291917.69736962265</v>
      </c>
      <c r="G17" s="21">
        <v>156318.91843795739</v>
      </c>
      <c r="H17" s="22">
        <f t="shared" si="1"/>
        <v>448236.61580758006</v>
      </c>
      <c r="I17" s="165">
        <f t="shared" si="7"/>
        <v>877821.17662900826</v>
      </c>
      <c r="J17" s="24">
        <f t="shared" si="2"/>
        <v>35.93828744770115</v>
      </c>
      <c r="K17" s="25">
        <f t="shared" si="3"/>
        <v>18.350954354209716</v>
      </c>
      <c r="L17" s="26">
        <f t="shared" si="4"/>
        <v>6.3997478916042567</v>
      </c>
      <c r="M17" s="27">
        <f t="shared" si="5"/>
        <v>17.587333093491431</v>
      </c>
      <c r="N17" s="9"/>
      <c r="O17" s="9"/>
      <c r="P17" s="9"/>
      <c r="Q17" s="9"/>
      <c r="R17" s="9"/>
      <c r="S17" s="9"/>
      <c r="T17" s="37"/>
      <c r="U17" s="37"/>
      <c r="V17" s="37"/>
      <c r="W17" s="37"/>
      <c r="X17" s="37"/>
      <c r="Y17" s="37"/>
      <c r="Z17" s="37"/>
    </row>
    <row r="18" spans="1:26" ht="13.5" customHeight="1" x14ac:dyDescent="0.2">
      <c r="A18" s="16" t="s">
        <v>28</v>
      </c>
      <c r="B18" s="17">
        <f t="shared" si="0"/>
        <v>984205.71322295337</v>
      </c>
      <c r="C18" s="79">
        <f t="shared" si="6"/>
        <v>722733.49495097308</v>
      </c>
      <c r="D18" s="18">
        <v>489756.35130484909</v>
      </c>
      <c r="E18" s="19">
        <v>232977.14364612402</v>
      </c>
      <c r="F18" s="20">
        <v>147537.28257863846</v>
      </c>
      <c r="G18" s="21">
        <v>113934.93569334186</v>
      </c>
      <c r="H18" s="22">
        <f t="shared" si="1"/>
        <v>261472.21827198032</v>
      </c>
      <c r="I18" s="165">
        <f t="shared" si="7"/>
        <v>494449.36191810435</v>
      </c>
      <c r="J18" s="24">
        <f t="shared" si="2"/>
        <v>50.238416143607175</v>
      </c>
      <c r="K18" s="25">
        <f t="shared" si="3"/>
        <v>26.566825894125721</v>
      </c>
      <c r="L18" s="26">
        <f t="shared" si="4"/>
        <v>11.5763335004673</v>
      </c>
      <c r="M18" s="27">
        <f t="shared" si="5"/>
        <v>23.671590249481451</v>
      </c>
      <c r="N18" s="9"/>
      <c r="O18" s="9"/>
      <c r="P18" s="9"/>
      <c r="Q18" s="9"/>
      <c r="R18" s="9"/>
      <c r="S18" s="9"/>
      <c r="T18" s="37"/>
      <c r="U18" s="37"/>
      <c r="V18" s="37"/>
      <c r="W18" s="37"/>
      <c r="X18" s="37"/>
      <c r="Y18" s="37"/>
      <c r="Z18" s="37"/>
    </row>
    <row r="19" spans="1:26" ht="13.5" customHeight="1" x14ac:dyDescent="0.2">
      <c r="A19" s="16" t="s">
        <v>29</v>
      </c>
      <c r="B19" s="17">
        <f t="shared" si="0"/>
        <v>3084685.9289352661</v>
      </c>
      <c r="C19" s="79">
        <f t="shared" si="6"/>
        <v>2229893.1141698682</v>
      </c>
      <c r="D19" s="18">
        <v>1763461.9910893023</v>
      </c>
      <c r="E19" s="19">
        <v>466431.12308056577</v>
      </c>
      <c r="F19" s="20">
        <v>378688.02480778081</v>
      </c>
      <c r="G19" s="21">
        <v>476104.78995761706</v>
      </c>
      <c r="H19" s="22">
        <f t="shared" si="1"/>
        <v>854792.81476539792</v>
      </c>
      <c r="I19" s="165">
        <f t="shared" si="7"/>
        <v>1321223.9378459638</v>
      </c>
      <c r="J19" s="24">
        <f t="shared" si="2"/>
        <v>42.83171668961473</v>
      </c>
      <c r="K19" s="25">
        <f t="shared" si="3"/>
        <v>27.710854020734772</v>
      </c>
      <c r="L19" s="26">
        <f t="shared" si="4"/>
        <v>15.43446564499852</v>
      </c>
      <c r="M19" s="27">
        <f t="shared" si="5"/>
        <v>15.120862668879964</v>
      </c>
      <c r="N19" s="9"/>
      <c r="O19" s="9"/>
      <c r="P19" s="9"/>
      <c r="Q19" s="9"/>
      <c r="R19" s="9"/>
      <c r="S19" s="9"/>
      <c r="T19" s="37"/>
      <c r="U19" s="37"/>
      <c r="V19" s="37"/>
      <c r="W19" s="37"/>
      <c r="X19" s="37"/>
      <c r="Y19" s="37"/>
      <c r="Z19" s="37"/>
    </row>
    <row r="20" spans="1:26" ht="13.5" customHeight="1" x14ac:dyDescent="0.2">
      <c r="A20" s="16" t="s">
        <v>30</v>
      </c>
      <c r="B20" s="17">
        <f t="shared" si="0"/>
        <v>1473751.0888007926</v>
      </c>
      <c r="C20" s="79">
        <f t="shared" si="6"/>
        <v>1103626.2747012712</v>
      </c>
      <c r="D20" s="18">
        <v>517775.87863764138</v>
      </c>
      <c r="E20" s="19">
        <v>585850.39606362989</v>
      </c>
      <c r="F20" s="20">
        <v>190057.73052491245</v>
      </c>
      <c r="G20" s="21">
        <v>180067.08357460899</v>
      </c>
      <c r="H20" s="22">
        <f t="shared" si="1"/>
        <v>370124.81409952143</v>
      </c>
      <c r="I20" s="165">
        <f t="shared" si="7"/>
        <v>955975.21016315138</v>
      </c>
      <c r="J20" s="24">
        <f t="shared" si="2"/>
        <v>64.866802639042589</v>
      </c>
      <c r="K20" s="25">
        <f t="shared" si="3"/>
        <v>25.114472648206558</v>
      </c>
      <c r="L20" s="26">
        <f t="shared" si="4"/>
        <v>12.218283327690807</v>
      </c>
      <c r="M20" s="27">
        <f t="shared" si="5"/>
        <v>39.752329990836024</v>
      </c>
      <c r="N20" s="9"/>
      <c r="O20" s="9"/>
      <c r="P20" s="9"/>
      <c r="Q20" s="9"/>
      <c r="R20" s="9"/>
      <c r="S20" s="9"/>
      <c r="T20" s="37"/>
      <c r="U20" s="37"/>
      <c r="V20" s="37"/>
      <c r="W20" s="37"/>
      <c r="X20" s="37"/>
      <c r="Y20" s="37"/>
      <c r="Z20" s="37"/>
    </row>
    <row r="21" spans="1:26" ht="13.5" customHeight="1" x14ac:dyDescent="0.2">
      <c r="A21" s="16" t="s">
        <v>31</v>
      </c>
      <c r="B21" s="17">
        <f t="shared" si="0"/>
        <v>3466031.1182231279</v>
      </c>
      <c r="C21" s="79">
        <f t="shared" si="6"/>
        <v>2550865.6512094643</v>
      </c>
      <c r="D21" s="18">
        <v>1477591.0375118756</v>
      </c>
      <c r="E21" s="19">
        <v>1073274.6136975887</v>
      </c>
      <c r="F21" s="20">
        <v>567955.88461933495</v>
      </c>
      <c r="G21" s="21">
        <v>347209.58239432896</v>
      </c>
      <c r="H21" s="22">
        <f t="shared" si="1"/>
        <v>915165.46701366385</v>
      </c>
      <c r="I21" s="165">
        <f t="shared" si="7"/>
        <v>1988440.0807112525</v>
      </c>
      <c r="J21" s="24">
        <f t="shared" si="2"/>
        <v>57.369366081474553</v>
      </c>
      <c r="K21" s="25">
        <f t="shared" si="3"/>
        <v>26.403844506820999</v>
      </c>
      <c r="L21" s="26">
        <f t="shared" si="4"/>
        <v>10.017497551272045</v>
      </c>
      <c r="M21" s="27">
        <f t="shared" si="5"/>
        <v>30.965521574653561</v>
      </c>
      <c r="N21" s="9"/>
      <c r="O21" s="9"/>
      <c r="P21" s="9"/>
      <c r="Q21" s="9"/>
      <c r="R21" s="9"/>
      <c r="S21" s="9"/>
      <c r="T21" s="37"/>
      <c r="U21" s="37"/>
      <c r="V21" s="37"/>
      <c r="W21" s="37"/>
      <c r="X21" s="37"/>
      <c r="Y21" s="37"/>
      <c r="Z21" s="37"/>
    </row>
    <row r="22" spans="1:26" ht="13.5" customHeight="1" x14ac:dyDescent="0.2">
      <c r="A22" s="16" t="s">
        <v>32</v>
      </c>
      <c r="B22" s="17">
        <f t="shared" si="0"/>
        <v>3971347.6672189198</v>
      </c>
      <c r="C22" s="79">
        <f t="shared" si="6"/>
        <v>2750467.3184880377</v>
      </c>
      <c r="D22" s="18">
        <v>1786411.4424918208</v>
      </c>
      <c r="E22" s="19">
        <v>964055.87599621678</v>
      </c>
      <c r="F22" s="20">
        <v>561051.76233018842</v>
      </c>
      <c r="G22" s="21">
        <v>659828.58640069352</v>
      </c>
      <c r="H22" s="22">
        <f t="shared" si="1"/>
        <v>1220880.3487308819</v>
      </c>
      <c r="I22" s="165">
        <f t="shared" si="7"/>
        <v>2184936.2247270988</v>
      </c>
      <c r="J22" s="24">
        <f t="shared" si="2"/>
        <v>55.017500551826018</v>
      </c>
      <c r="K22" s="25">
        <f t="shared" si="3"/>
        <v>30.742217781850556</v>
      </c>
      <c r="L22" s="26">
        <f t="shared" si="4"/>
        <v>16.614727334178788</v>
      </c>
      <c r="M22" s="27">
        <f t="shared" si="5"/>
        <v>24.275282769975462</v>
      </c>
      <c r="N22" s="9"/>
      <c r="O22" s="9"/>
      <c r="P22" s="9"/>
      <c r="Q22" s="9"/>
      <c r="R22" s="9"/>
      <c r="S22" s="9"/>
      <c r="T22" s="37"/>
      <c r="U22" s="37"/>
      <c r="V22" s="37"/>
      <c r="W22" s="37"/>
      <c r="X22" s="37"/>
      <c r="Y22" s="37"/>
      <c r="Z22" s="37"/>
    </row>
    <row r="23" spans="1:26" ht="13.5" customHeight="1" x14ac:dyDescent="0.2">
      <c r="A23" s="16" t="s">
        <v>33</v>
      </c>
      <c r="B23" s="17">
        <f t="shared" si="0"/>
        <v>1820713.7819624187</v>
      </c>
      <c r="C23" s="79">
        <f t="shared" si="6"/>
        <v>1549983.0257156407</v>
      </c>
      <c r="D23" s="18">
        <v>851290.11969566043</v>
      </c>
      <c r="E23" s="19">
        <v>698692.90601998044</v>
      </c>
      <c r="F23" s="20">
        <v>142050.19179605588</v>
      </c>
      <c r="G23" s="21">
        <v>128680.564450722</v>
      </c>
      <c r="H23" s="22">
        <f t="shared" si="1"/>
        <v>270730.75624677789</v>
      </c>
      <c r="I23" s="165">
        <f t="shared" si="7"/>
        <v>969423.66226675827</v>
      </c>
      <c r="J23" s="24">
        <f t="shared" si="2"/>
        <v>53.244154675529778</v>
      </c>
      <c r="K23" s="25">
        <f t="shared" si="3"/>
        <v>14.869484645465601</v>
      </c>
      <c r="L23" s="26">
        <f t="shared" si="4"/>
        <v>7.0675888613325215</v>
      </c>
      <c r="M23" s="27">
        <f t="shared" si="5"/>
        <v>38.374670030064188</v>
      </c>
      <c r="N23" s="9"/>
      <c r="O23" s="9"/>
      <c r="P23" s="9"/>
      <c r="Q23" s="9"/>
      <c r="R23" s="9"/>
      <c r="S23" s="9"/>
      <c r="T23" s="37"/>
      <c r="U23" s="37"/>
      <c r="V23" s="37"/>
      <c r="W23" s="37"/>
      <c r="X23" s="37"/>
      <c r="Y23" s="37"/>
      <c r="Z23" s="37"/>
    </row>
    <row r="24" spans="1:26" ht="13.5" customHeight="1" x14ac:dyDescent="0.2">
      <c r="A24" s="16" t="s">
        <v>34</v>
      </c>
      <c r="B24" s="17">
        <f t="shared" si="0"/>
        <v>1540970.9946495078</v>
      </c>
      <c r="C24" s="79">
        <f t="shared" si="6"/>
        <v>1237116.3346570856</v>
      </c>
      <c r="D24" s="18">
        <v>977594.40852577321</v>
      </c>
      <c r="E24" s="19">
        <v>259521.92613131233</v>
      </c>
      <c r="F24" s="20">
        <v>126374.36948750867</v>
      </c>
      <c r="G24" s="21">
        <v>177480.29050491349</v>
      </c>
      <c r="H24" s="22">
        <f t="shared" si="1"/>
        <v>303854.65999242215</v>
      </c>
      <c r="I24" s="165">
        <f t="shared" si="7"/>
        <v>563376.58612373448</v>
      </c>
      <c r="J24" s="24">
        <f t="shared" si="2"/>
        <v>36.559843636244032</v>
      </c>
      <c r="K24" s="25">
        <f t="shared" si="3"/>
        <v>19.718389317349452</v>
      </c>
      <c r="L24" s="26">
        <f t="shared" si="4"/>
        <v>11.517432263238749</v>
      </c>
      <c r="M24" s="27">
        <f t="shared" si="5"/>
        <v>16.841454318894581</v>
      </c>
      <c r="N24" s="9"/>
      <c r="O24" s="9"/>
      <c r="P24" s="9"/>
      <c r="Q24" s="9"/>
      <c r="R24" s="9"/>
      <c r="S24" s="9"/>
      <c r="T24" s="37"/>
      <c r="U24" s="37"/>
      <c r="V24" s="37"/>
      <c r="W24" s="37"/>
      <c r="X24" s="37"/>
      <c r="Y24" s="37"/>
      <c r="Z24" s="37"/>
    </row>
    <row r="25" spans="1:26" ht="13.5" customHeight="1" x14ac:dyDescent="0.2">
      <c r="A25" s="16" t="s">
        <v>35</v>
      </c>
      <c r="B25" s="17">
        <f t="shared" si="0"/>
        <v>2433766.2820004569</v>
      </c>
      <c r="C25" s="79">
        <f t="shared" si="6"/>
        <v>1962644.9772384006</v>
      </c>
      <c r="D25" s="18">
        <v>1359912.1096664877</v>
      </c>
      <c r="E25" s="19">
        <v>602732.86757191294</v>
      </c>
      <c r="F25" s="20">
        <v>173412.40621700164</v>
      </c>
      <c r="G25" s="21">
        <v>297708.89854505449</v>
      </c>
      <c r="H25" s="22">
        <f t="shared" si="1"/>
        <v>471121.3047620561</v>
      </c>
      <c r="I25" s="165">
        <f t="shared" si="7"/>
        <v>1073854.172333969</v>
      </c>
      <c r="J25" s="24">
        <f t="shared" si="2"/>
        <v>44.123142812682268</v>
      </c>
      <c r="K25" s="25">
        <f t="shared" si="3"/>
        <v>19.35770530828513</v>
      </c>
      <c r="L25" s="26">
        <f t="shared" si="4"/>
        <v>12.232435823720504</v>
      </c>
      <c r="M25" s="27">
        <f t="shared" si="5"/>
        <v>24.765437504397138</v>
      </c>
      <c r="N25" s="9"/>
      <c r="O25" s="9"/>
      <c r="P25" s="9"/>
      <c r="Q25" s="9"/>
      <c r="R25" s="9"/>
      <c r="S25" s="9"/>
      <c r="T25" s="37"/>
      <c r="U25" s="37"/>
      <c r="V25" s="37"/>
      <c r="W25" s="37"/>
      <c r="X25" s="37"/>
      <c r="Y25" s="37"/>
      <c r="Z25" s="37"/>
    </row>
    <row r="26" spans="1:26" ht="13.5" customHeight="1" x14ac:dyDescent="0.2">
      <c r="A26" s="16" t="s">
        <v>36</v>
      </c>
      <c r="B26" s="17">
        <f t="shared" si="0"/>
        <v>1590906.4335486966</v>
      </c>
      <c r="C26" s="79">
        <f t="shared" si="6"/>
        <v>1259978.1344309896</v>
      </c>
      <c r="D26" s="18">
        <v>920449.49605132116</v>
      </c>
      <c r="E26" s="19">
        <v>339528.63837966847</v>
      </c>
      <c r="F26" s="20">
        <v>158951.02223046435</v>
      </c>
      <c r="G26" s="21">
        <v>171977.27688724265</v>
      </c>
      <c r="H26" s="22">
        <f t="shared" si="1"/>
        <v>330928.29911770701</v>
      </c>
      <c r="I26" s="165">
        <f t="shared" si="7"/>
        <v>670456.93749737553</v>
      </c>
      <c r="J26" s="24">
        <f t="shared" si="2"/>
        <v>42.14307789313829</v>
      </c>
      <c r="K26" s="25">
        <f t="shared" si="3"/>
        <v>20.801242118276814</v>
      </c>
      <c r="L26" s="26">
        <f t="shared" si="4"/>
        <v>10.810018317898678</v>
      </c>
      <c r="M26" s="27">
        <f t="shared" si="5"/>
        <v>21.341835774861469</v>
      </c>
      <c r="N26" s="9"/>
      <c r="O26" s="9"/>
      <c r="P26" s="9"/>
      <c r="Q26" s="9"/>
      <c r="R26" s="9"/>
      <c r="S26" s="9"/>
      <c r="T26" s="37"/>
      <c r="U26" s="37"/>
      <c r="V26" s="37"/>
      <c r="W26" s="37"/>
      <c r="X26" s="37"/>
      <c r="Y26" s="37"/>
      <c r="Z26" s="37"/>
    </row>
    <row r="27" spans="1:26" ht="13.5" customHeight="1" x14ac:dyDescent="0.2">
      <c r="A27" s="16" t="s">
        <v>37</v>
      </c>
      <c r="B27" s="17">
        <f t="shared" si="0"/>
        <v>7417371.8919087965</v>
      </c>
      <c r="C27" s="79">
        <f t="shared" si="6"/>
        <v>6363185.0474122074</v>
      </c>
      <c r="D27" s="18">
        <v>5451846.0919600166</v>
      </c>
      <c r="E27" s="19">
        <v>911338.9554521906</v>
      </c>
      <c r="F27" s="20">
        <v>257121.30670610719</v>
      </c>
      <c r="G27" s="21">
        <v>797065.5377904824</v>
      </c>
      <c r="H27" s="22">
        <f t="shared" si="1"/>
        <v>1054186.8444965896</v>
      </c>
      <c r="I27" s="165">
        <f t="shared" si="7"/>
        <v>1965525.7999487803</v>
      </c>
      <c r="J27" s="24">
        <f t="shared" si="2"/>
        <v>26.498951766094731</v>
      </c>
      <c r="K27" s="25">
        <f t="shared" si="3"/>
        <v>14.212403798258304</v>
      </c>
      <c r="L27" s="26">
        <f t="shared" si="4"/>
        <v>10.745929277996124</v>
      </c>
      <c r="M27" s="27">
        <f t="shared" si="5"/>
        <v>12.286547967836428</v>
      </c>
      <c r="N27" s="9"/>
      <c r="O27" s="9"/>
      <c r="P27" s="9"/>
      <c r="Q27" s="9"/>
      <c r="R27" s="9"/>
      <c r="S27" s="9"/>
      <c r="T27" s="37"/>
      <c r="U27" s="37"/>
      <c r="V27" s="37"/>
      <c r="W27" s="37"/>
      <c r="X27" s="37"/>
      <c r="Y27" s="37"/>
      <c r="Z27" s="37"/>
    </row>
    <row r="28" spans="1:26" ht="13.5" customHeight="1" x14ac:dyDescent="0.2">
      <c r="A28" s="16" t="s">
        <v>38</v>
      </c>
      <c r="B28" s="17">
        <f t="shared" si="0"/>
        <v>1348313.4186290945</v>
      </c>
      <c r="C28" s="79">
        <f t="shared" si="6"/>
        <v>985197.97317901766</v>
      </c>
      <c r="D28" s="18">
        <v>656788.16292783257</v>
      </c>
      <c r="E28" s="19">
        <v>328409.81025118503</v>
      </c>
      <c r="F28" s="20">
        <v>141931.63566036281</v>
      </c>
      <c r="G28" s="21">
        <v>221183.80978971382</v>
      </c>
      <c r="H28" s="22">
        <f t="shared" si="1"/>
        <v>363115.4454500766</v>
      </c>
      <c r="I28" s="165">
        <f t="shared" si="7"/>
        <v>691525.25570126157</v>
      </c>
      <c r="J28" s="24">
        <f t="shared" si="2"/>
        <v>51.288168325460568</v>
      </c>
      <c r="K28" s="25">
        <f t="shared" si="3"/>
        <v>26.931085935440468</v>
      </c>
      <c r="L28" s="26">
        <f t="shared" si="4"/>
        <v>16.40448034809323</v>
      </c>
      <c r="M28" s="27">
        <f t="shared" si="5"/>
        <v>24.357082390020089</v>
      </c>
      <c r="N28" s="9"/>
      <c r="O28" s="9"/>
      <c r="P28" s="9"/>
      <c r="Q28" s="9"/>
      <c r="R28" s="9"/>
      <c r="S28" s="9"/>
      <c r="T28" s="37"/>
      <c r="U28" s="37"/>
      <c r="V28" s="37"/>
      <c r="W28" s="37"/>
      <c r="X28" s="37"/>
      <c r="Y28" s="37"/>
      <c r="Z28" s="37"/>
    </row>
    <row r="29" spans="1:26" ht="13.5" customHeight="1" x14ac:dyDescent="0.2">
      <c r="A29" s="16" t="s">
        <v>39</v>
      </c>
      <c r="B29" s="17">
        <f t="shared" si="0"/>
        <v>1894663.4346014562</v>
      </c>
      <c r="C29" s="79">
        <f t="shared" si="6"/>
        <v>1506176.8283446676</v>
      </c>
      <c r="D29" s="18">
        <v>995286.3653862963</v>
      </c>
      <c r="E29" s="19">
        <v>510890.46295837127</v>
      </c>
      <c r="F29" s="20">
        <v>189380.95449958942</v>
      </c>
      <c r="G29" s="21">
        <v>199105.65175719903</v>
      </c>
      <c r="H29" s="22">
        <f t="shared" si="1"/>
        <v>388486.60625678848</v>
      </c>
      <c r="I29" s="165">
        <f t="shared" si="7"/>
        <v>899377.06921515975</v>
      </c>
      <c r="J29" s="24">
        <f t="shared" si="2"/>
        <v>47.468962180311678</v>
      </c>
      <c r="K29" s="25">
        <f t="shared" si="3"/>
        <v>20.504254167891666</v>
      </c>
      <c r="L29" s="26">
        <f t="shared" si="4"/>
        <v>10.508760982083398</v>
      </c>
      <c r="M29" s="27">
        <f t="shared" si="5"/>
        <v>26.964708012420022</v>
      </c>
      <c r="N29" s="9"/>
      <c r="O29" s="9"/>
      <c r="P29" s="9"/>
      <c r="Q29" s="9"/>
      <c r="R29" s="9"/>
      <c r="S29" s="9"/>
      <c r="T29" s="37"/>
      <c r="U29" s="37"/>
      <c r="V29" s="37"/>
      <c r="W29" s="37"/>
      <c r="X29" s="37"/>
      <c r="Y29" s="37"/>
      <c r="Z29" s="37"/>
    </row>
    <row r="30" spans="1:26" ht="13.5" customHeight="1" x14ac:dyDescent="0.2">
      <c r="A30" s="16" t="s">
        <v>40</v>
      </c>
      <c r="B30" s="17">
        <f t="shared" si="0"/>
        <v>3127325.7818140653</v>
      </c>
      <c r="C30" s="79">
        <f t="shared" si="6"/>
        <v>2610048.9418111397</v>
      </c>
      <c r="D30" s="18">
        <v>2274046.7686026124</v>
      </c>
      <c r="E30" s="19">
        <v>336002.17320852744</v>
      </c>
      <c r="F30" s="20">
        <v>309226.79087796598</v>
      </c>
      <c r="G30" s="21">
        <v>208050.04912495933</v>
      </c>
      <c r="H30" s="22">
        <f t="shared" si="1"/>
        <v>517276.84000292531</v>
      </c>
      <c r="I30" s="165">
        <f t="shared" si="7"/>
        <v>853279.01321145275</v>
      </c>
      <c r="J30" s="24">
        <f t="shared" si="2"/>
        <v>27.284621838038632</v>
      </c>
      <c r="K30" s="25">
        <f t="shared" si="3"/>
        <v>16.540548573831952</v>
      </c>
      <c r="L30" s="26">
        <f t="shared" si="4"/>
        <v>6.6526503357854807</v>
      </c>
      <c r="M30" s="27">
        <f t="shared" si="5"/>
        <v>10.744073264206676</v>
      </c>
      <c r="N30" s="9"/>
      <c r="O30" s="9"/>
      <c r="P30" s="9"/>
      <c r="Q30" s="9"/>
      <c r="R30" s="9"/>
      <c r="S30" s="9"/>
      <c r="T30" s="37"/>
      <c r="U30" s="37"/>
      <c r="V30" s="37"/>
      <c r="W30" s="37"/>
      <c r="X30" s="37"/>
      <c r="Y30" s="37"/>
      <c r="Z30" s="37"/>
    </row>
    <row r="31" spans="1:26" ht="13.5" customHeight="1" x14ac:dyDescent="0.2">
      <c r="A31" s="16" t="s">
        <v>41</v>
      </c>
      <c r="B31" s="17">
        <f t="shared" si="0"/>
        <v>2471911.3769126348</v>
      </c>
      <c r="C31" s="79">
        <f t="shared" si="6"/>
        <v>2125714.1101914933</v>
      </c>
      <c r="D31" s="18">
        <v>1692371.3396492447</v>
      </c>
      <c r="E31" s="19">
        <v>433342.77054224879</v>
      </c>
      <c r="F31" s="20">
        <v>176016.3511668581</v>
      </c>
      <c r="G31" s="21">
        <v>170180.91555428333</v>
      </c>
      <c r="H31" s="22">
        <f t="shared" si="1"/>
        <v>346197.26672114141</v>
      </c>
      <c r="I31" s="165">
        <f t="shared" si="7"/>
        <v>779540.03726339014</v>
      </c>
      <c r="J31" s="24">
        <f t="shared" si="2"/>
        <v>31.535921738303553</v>
      </c>
      <c r="K31" s="25">
        <f t="shared" si="3"/>
        <v>14.005245898157341</v>
      </c>
      <c r="L31" s="26">
        <f t="shared" si="4"/>
        <v>6.8845880618436937</v>
      </c>
      <c r="M31" s="27">
        <f t="shared" si="5"/>
        <v>17.530675840146209</v>
      </c>
      <c r="N31" s="9"/>
      <c r="O31" s="9"/>
      <c r="P31" s="9"/>
      <c r="Q31" s="9"/>
      <c r="R31" s="9"/>
      <c r="S31" s="9"/>
      <c r="T31" s="37"/>
      <c r="U31" s="37"/>
      <c r="V31" s="37"/>
      <c r="W31" s="37"/>
      <c r="X31" s="37"/>
      <c r="Y31" s="37"/>
      <c r="Z31" s="37"/>
    </row>
    <row r="32" spans="1:26" ht="13.5" customHeight="1" x14ac:dyDescent="0.2">
      <c r="A32" s="16" t="s">
        <v>42</v>
      </c>
      <c r="B32" s="17">
        <f t="shared" si="0"/>
        <v>2440192.9374735844</v>
      </c>
      <c r="C32" s="79">
        <f t="shared" si="6"/>
        <v>2198688.5389195294</v>
      </c>
      <c r="D32" s="18">
        <v>1841409.301920996</v>
      </c>
      <c r="E32" s="19">
        <v>357279.23699853342</v>
      </c>
      <c r="F32" s="20">
        <v>139500.37768775126</v>
      </c>
      <c r="G32" s="21">
        <v>102004.02086630352</v>
      </c>
      <c r="H32" s="22">
        <f t="shared" si="1"/>
        <v>241504.39855405479</v>
      </c>
      <c r="I32" s="165">
        <f t="shared" si="7"/>
        <v>598783.63555258815</v>
      </c>
      <c r="J32" s="24">
        <f t="shared" si="2"/>
        <v>24.53837261624605</v>
      </c>
      <c r="K32" s="25">
        <f t="shared" si="3"/>
        <v>9.896938674205515</v>
      </c>
      <c r="L32" s="26">
        <f t="shared" si="4"/>
        <v>4.1801621216030478</v>
      </c>
      <c r="M32" s="27">
        <f t="shared" si="5"/>
        <v>14.641433942040539</v>
      </c>
      <c r="N32" s="9"/>
      <c r="O32" s="9"/>
      <c r="P32" s="9"/>
      <c r="Q32" s="9"/>
      <c r="R32" s="9"/>
      <c r="S32" s="9"/>
      <c r="T32" s="37"/>
      <c r="U32" s="37"/>
      <c r="V32" s="37"/>
      <c r="W32" s="37"/>
      <c r="X32" s="37"/>
      <c r="Y32" s="37"/>
      <c r="Z32" s="37"/>
    </row>
    <row r="33" spans="1:26" ht="13.5" customHeight="1" x14ac:dyDescent="0.2">
      <c r="A33" s="16" t="s">
        <v>43</v>
      </c>
      <c r="B33" s="17">
        <f t="shared" si="0"/>
        <v>4001849.9218325336</v>
      </c>
      <c r="C33" s="79">
        <f t="shared" si="6"/>
        <v>3596473.6757282475</v>
      </c>
      <c r="D33" s="18">
        <v>3023937.3860349893</v>
      </c>
      <c r="E33" s="19">
        <v>572536.28969325824</v>
      </c>
      <c r="F33" s="20">
        <v>232480.18858967314</v>
      </c>
      <c r="G33" s="21">
        <v>172896.05751461282</v>
      </c>
      <c r="H33" s="22">
        <f t="shared" si="1"/>
        <v>405376.24610428594</v>
      </c>
      <c r="I33" s="165">
        <f t="shared" si="7"/>
        <v>977912.53579754417</v>
      </c>
      <c r="J33" s="24">
        <f t="shared" si="2"/>
        <v>24.436511985680283</v>
      </c>
      <c r="K33" s="25">
        <f t="shared" si="3"/>
        <v>10.129721354434386</v>
      </c>
      <c r="L33" s="26">
        <f t="shared" si="4"/>
        <v>4.3204033357512817</v>
      </c>
      <c r="M33" s="27">
        <f t="shared" si="5"/>
        <v>14.306790631245899</v>
      </c>
      <c r="N33" s="9"/>
      <c r="O33" s="9"/>
      <c r="P33" s="9"/>
      <c r="Q33" s="9"/>
      <c r="R33" s="9"/>
      <c r="S33" s="9"/>
      <c r="T33" s="37"/>
      <c r="U33" s="37"/>
      <c r="V33" s="37"/>
      <c r="W33" s="37"/>
      <c r="X33" s="37"/>
      <c r="Y33" s="37"/>
      <c r="Z33" s="37"/>
    </row>
    <row r="34" spans="1:26" ht="13.5" customHeight="1" x14ac:dyDescent="0.2">
      <c r="A34" s="16" t="s">
        <v>44</v>
      </c>
      <c r="B34" s="17">
        <f t="shared" si="0"/>
        <v>2080529.5426138386</v>
      </c>
      <c r="C34" s="79">
        <f t="shared" si="6"/>
        <v>1477200.9365138081</v>
      </c>
      <c r="D34" s="18">
        <v>1027458.5755612632</v>
      </c>
      <c r="E34" s="19">
        <v>449742.36095254472</v>
      </c>
      <c r="F34" s="20">
        <v>311163.25514382304</v>
      </c>
      <c r="G34" s="21">
        <v>292165.35095620732</v>
      </c>
      <c r="H34" s="22">
        <f t="shared" si="1"/>
        <v>603328.60610003036</v>
      </c>
      <c r="I34" s="165">
        <f t="shared" si="7"/>
        <v>1053070.9670525752</v>
      </c>
      <c r="J34" s="24">
        <f t="shared" si="2"/>
        <v>50.615525782420136</v>
      </c>
      <c r="K34" s="25">
        <f t="shared" si="3"/>
        <v>28.998800244963046</v>
      </c>
      <c r="L34" s="26">
        <f t="shared" si="4"/>
        <v>14.042835969017304</v>
      </c>
      <c r="M34" s="27">
        <f t="shared" si="5"/>
        <v>21.616725537457086</v>
      </c>
      <c r="N34" s="9"/>
      <c r="O34" s="9"/>
      <c r="P34" s="9"/>
      <c r="Q34" s="9"/>
      <c r="R34" s="9"/>
      <c r="S34" s="9"/>
      <c r="T34" s="37"/>
      <c r="U34" s="37"/>
      <c r="V34" s="37"/>
      <c r="W34" s="37"/>
      <c r="X34" s="37"/>
      <c r="Y34" s="37"/>
      <c r="Z34" s="37"/>
    </row>
    <row r="35" spans="1:26" ht="13.5" customHeight="1" x14ac:dyDescent="0.2">
      <c r="A35" s="16" t="s">
        <v>45</v>
      </c>
      <c r="B35" s="17">
        <f t="shared" si="0"/>
        <v>4442628.3627736829</v>
      </c>
      <c r="C35" s="79">
        <f t="shared" si="6"/>
        <v>2863020.682493031</v>
      </c>
      <c r="D35" s="18">
        <v>1874965.0210358633</v>
      </c>
      <c r="E35" s="19">
        <v>988055.66145716747</v>
      </c>
      <c r="F35" s="20">
        <v>1016441.67400994</v>
      </c>
      <c r="G35" s="21">
        <v>563166.00627071166</v>
      </c>
      <c r="H35" s="22">
        <f t="shared" si="1"/>
        <v>1579607.6802806517</v>
      </c>
      <c r="I35" s="165">
        <f t="shared" si="7"/>
        <v>2567663.3417378189</v>
      </c>
      <c r="J35" s="24">
        <f t="shared" si="2"/>
        <v>57.796041713800712</v>
      </c>
      <c r="K35" s="25">
        <f t="shared" si="3"/>
        <v>35.555701519324238</v>
      </c>
      <c r="L35" s="26">
        <f t="shared" si="4"/>
        <v>12.67641495718332</v>
      </c>
      <c r="M35" s="27">
        <f t="shared" si="5"/>
        <v>22.24034019447647</v>
      </c>
      <c r="N35" s="9"/>
      <c r="O35" s="9"/>
      <c r="P35" s="9"/>
      <c r="Q35" s="9"/>
      <c r="R35" s="9"/>
      <c r="S35" s="9"/>
      <c r="T35" s="37"/>
      <c r="U35" s="37"/>
      <c r="V35" s="37"/>
      <c r="W35" s="37"/>
      <c r="X35" s="37"/>
      <c r="Y35" s="37"/>
      <c r="Z35" s="37"/>
    </row>
    <row r="36" spans="1:26" ht="13.5" customHeight="1" x14ac:dyDescent="0.2">
      <c r="A36" s="16" t="s">
        <v>46</v>
      </c>
      <c r="B36" s="17">
        <f t="shared" si="0"/>
        <v>1650096.9663057306</v>
      </c>
      <c r="C36" s="79">
        <f t="shared" si="6"/>
        <v>1226031.0874076139</v>
      </c>
      <c r="D36" s="18">
        <v>784460.93708190299</v>
      </c>
      <c r="E36" s="19">
        <v>441570.15032571094</v>
      </c>
      <c r="F36" s="20">
        <v>270671.60110355454</v>
      </c>
      <c r="G36" s="21">
        <v>153394.27779456237</v>
      </c>
      <c r="H36" s="22">
        <f t="shared" si="1"/>
        <v>424065.87889811688</v>
      </c>
      <c r="I36" s="165">
        <f t="shared" si="7"/>
        <v>865636.02922382788</v>
      </c>
      <c r="J36" s="24">
        <f t="shared" si="2"/>
        <v>52.459706726316256</v>
      </c>
      <c r="K36" s="25">
        <f t="shared" si="3"/>
        <v>25.699452065991242</v>
      </c>
      <c r="L36" s="26">
        <f t="shared" si="4"/>
        <v>9.2960765898494131</v>
      </c>
      <c r="M36" s="27">
        <f t="shared" si="5"/>
        <v>26.76025466032501</v>
      </c>
      <c r="N36" s="9"/>
      <c r="O36" s="9"/>
      <c r="P36" s="9"/>
      <c r="Q36" s="9"/>
      <c r="R36" s="9"/>
      <c r="S36" s="9"/>
      <c r="T36" s="37"/>
      <c r="U36" s="37"/>
      <c r="V36" s="37"/>
      <c r="W36" s="37"/>
      <c r="X36" s="37"/>
      <c r="Y36" s="37"/>
      <c r="Z36" s="37"/>
    </row>
    <row r="37" spans="1:26" ht="13.5" customHeight="1" x14ac:dyDescent="0.2">
      <c r="A37" s="16" t="s">
        <v>47</v>
      </c>
      <c r="B37" s="17">
        <f t="shared" si="0"/>
        <v>2218628.1093983487</v>
      </c>
      <c r="C37" s="79">
        <f t="shared" si="6"/>
        <v>1780887.341168829</v>
      </c>
      <c r="D37" s="18">
        <v>1585290.2486315682</v>
      </c>
      <c r="E37" s="19">
        <v>195597.09253726082</v>
      </c>
      <c r="F37" s="20">
        <v>272159.97265473899</v>
      </c>
      <c r="G37" s="21">
        <v>165580.79557478099</v>
      </c>
      <c r="H37" s="22">
        <f t="shared" si="1"/>
        <v>437740.76822951995</v>
      </c>
      <c r="I37" s="165">
        <f t="shared" si="7"/>
        <v>633337.8607667808</v>
      </c>
      <c r="J37" s="24">
        <f t="shared" si="2"/>
        <v>28.546373233255864</v>
      </c>
      <c r="K37" s="25">
        <f t="shared" si="3"/>
        <v>19.730245297767691</v>
      </c>
      <c r="L37" s="26">
        <f t="shared" si="4"/>
        <v>7.463206423526449</v>
      </c>
      <c r="M37" s="27">
        <f t="shared" si="5"/>
        <v>8.8161279354881668</v>
      </c>
      <c r="N37" s="9"/>
      <c r="O37" s="9"/>
      <c r="P37" s="9"/>
      <c r="Q37" s="9"/>
      <c r="R37" s="9"/>
      <c r="S37" s="9"/>
      <c r="T37" s="37"/>
      <c r="U37" s="37"/>
      <c r="V37" s="37"/>
      <c r="W37" s="37"/>
      <c r="X37" s="37"/>
      <c r="Y37" s="37"/>
      <c r="Z37" s="37"/>
    </row>
    <row r="38" spans="1:26" ht="13.5" customHeight="1" x14ac:dyDescent="0.2">
      <c r="A38" s="16" t="s">
        <v>48</v>
      </c>
      <c r="B38" s="17">
        <f t="shared" si="0"/>
        <v>1100755.7774876799</v>
      </c>
      <c r="C38" s="79">
        <f t="shared" si="6"/>
        <v>786990.86510979733</v>
      </c>
      <c r="D38" s="18">
        <v>456041.12797903467</v>
      </c>
      <c r="E38" s="19">
        <v>330949.73713076272</v>
      </c>
      <c r="F38" s="20">
        <v>192999.56395511152</v>
      </c>
      <c r="G38" s="21">
        <v>120765.34842277104</v>
      </c>
      <c r="H38" s="22">
        <f t="shared" si="1"/>
        <v>313764.91237788257</v>
      </c>
      <c r="I38" s="165">
        <f t="shared" si="7"/>
        <v>644714.64950864529</v>
      </c>
      <c r="J38" s="24">
        <f t="shared" si="2"/>
        <v>58.570180842485854</v>
      </c>
      <c r="K38" s="25">
        <f t="shared" si="3"/>
        <v>28.504498345128546</v>
      </c>
      <c r="L38" s="26">
        <f t="shared" si="4"/>
        <v>10.971130099212466</v>
      </c>
      <c r="M38" s="27">
        <f t="shared" si="5"/>
        <v>30.065682497357308</v>
      </c>
      <c r="N38" s="9"/>
      <c r="O38" s="9"/>
      <c r="P38" s="9"/>
      <c r="Q38" s="9"/>
      <c r="R38" s="9"/>
      <c r="S38" s="9"/>
      <c r="T38" s="37"/>
      <c r="U38" s="37"/>
      <c r="V38" s="37"/>
      <c r="W38" s="37"/>
      <c r="X38" s="37"/>
      <c r="Y38" s="37"/>
      <c r="Z38" s="37"/>
    </row>
    <row r="39" spans="1:26" ht="13.5" customHeight="1" x14ac:dyDescent="0.2">
      <c r="A39" s="16" t="s">
        <v>49</v>
      </c>
      <c r="B39" s="17">
        <f t="shared" si="0"/>
        <v>1514154.6665191534</v>
      </c>
      <c r="C39" s="79">
        <f t="shared" si="6"/>
        <v>1214707.0114240632</v>
      </c>
      <c r="D39" s="18">
        <v>889006.91062699282</v>
      </c>
      <c r="E39" s="19">
        <v>325700.10079707048</v>
      </c>
      <c r="F39" s="20">
        <v>161375.73077222699</v>
      </c>
      <c r="G39" s="21">
        <v>138071.92432286299</v>
      </c>
      <c r="H39" s="22">
        <f t="shared" si="1"/>
        <v>299447.65509508998</v>
      </c>
      <c r="I39" s="165">
        <f t="shared" si="7"/>
        <v>625147.75589216047</v>
      </c>
      <c r="J39" s="24">
        <f t="shared" si="2"/>
        <v>41.286915380269221</v>
      </c>
      <c r="K39" s="25">
        <f t="shared" si="3"/>
        <v>19.776556630339591</v>
      </c>
      <c r="L39" s="26">
        <f t="shared" si="4"/>
        <v>9.1187464118360229</v>
      </c>
      <c r="M39" s="27">
        <f t="shared" si="5"/>
        <v>21.510358749929626</v>
      </c>
      <c r="N39" s="9"/>
      <c r="O39" s="9"/>
      <c r="P39" s="9"/>
      <c r="Q39" s="9"/>
      <c r="R39" s="9"/>
      <c r="S39" s="9"/>
      <c r="T39" s="37"/>
      <c r="U39" s="37"/>
      <c r="V39" s="37"/>
      <c r="W39" s="37"/>
      <c r="X39" s="37"/>
      <c r="Y39" s="37"/>
      <c r="Z39" s="37"/>
    </row>
    <row r="40" spans="1:26" ht="13.5" customHeight="1" x14ac:dyDescent="0.2">
      <c r="A40" s="16" t="s">
        <v>50</v>
      </c>
      <c r="B40" s="17">
        <f t="shared" si="0"/>
        <v>1714236.8712750443</v>
      </c>
      <c r="C40" s="79">
        <f t="shared" si="6"/>
        <v>1302721.055040925</v>
      </c>
      <c r="D40" s="18">
        <v>1027696.9087668548</v>
      </c>
      <c r="E40" s="19">
        <v>275024.14627407026</v>
      </c>
      <c r="F40" s="20">
        <v>187906.21777827083</v>
      </c>
      <c r="G40" s="21">
        <v>223609.59845584846</v>
      </c>
      <c r="H40" s="22">
        <f t="shared" si="1"/>
        <v>411515.81623411929</v>
      </c>
      <c r="I40" s="165">
        <f t="shared" si="7"/>
        <v>686539.96250818949</v>
      </c>
      <c r="J40" s="24">
        <f t="shared" si="2"/>
        <v>40.049305554695202</v>
      </c>
      <c r="K40" s="25">
        <f t="shared" si="3"/>
        <v>24.005773246962953</v>
      </c>
      <c r="L40" s="26">
        <f t="shared" si="4"/>
        <v>13.044264897273404</v>
      </c>
      <c r="M40" s="27">
        <f t="shared" si="5"/>
        <v>16.043532307732253</v>
      </c>
      <c r="N40" s="9"/>
      <c r="O40" s="9"/>
      <c r="P40" s="9"/>
      <c r="Q40" s="9"/>
      <c r="R40" s="9"/>
      <c r="S40" s="9"/>
      <c r="T40" s="37"/>
      <c r="U40" s="37"/>
      <c r="V40" s="37"/>
      <c r="W40" s="37"/>
      <c r="X40" s="37"/>
      <c r="Y40" s="37"/>
      <c r="Z40" s="37"/>
    </row>
    <row r="41" spans="1:26" ht="21" customHeight="1" x14ac:dyDescent="0.2">
      <c r="A41" s="28" t="s">
        <v>51</v>
      </c>
      <c r="B41" s="29">
        <f>SUM(B4:B40)</f>
        <v>89509200.581181973</v>
      </c>
      <c r="C41" s="82">
        <f t="shared" si="6"/>
        <v>69165624.090541184</v>
      </c>
      <c r="D41" s="29">
        <f t="shared" ref="D41:G41" si="8">SUM(D4:D40)</f>
        <v>51173757.649271175</v>
      </c>
      <c r="E41" s="29">
        <f t="shared" si="8"/>
        <v>17991866.441270009</v>
      </c>
      <c r="F41" s="29">
        <f t="shared" si="8"/>
        <v>10932460.490912599</v>
      </c>
      <c r="G41" s="29">
        <f t="shared" si="8"/>
        <v>9411115.9997281954</v>
      </c>
      <c r="H41" s="30">
        <f t="shared" si="1"/>
        <v>20343576.490640797</v>
      </c>
      <c r="I41" s="166">
        <f t="shared" si="7"/>
        <v>38335442.931910805</v>
      </c>
      <c r="J41" s="32">
        <f t="shared" si="2"/>
        <v>42.828494370410326</v>
      </c>
      <c r="K41" s="33">
        <f t="shared" si="3"/>
        <v>22.727916637116902</v>
      </c>
      <c r="L41" s="34">
        <f t="shared" si="4"/>
        <v>10.514132556901361</v>
      </c>
      <c r="M41" s="35">
        <f t="shared" si="5"/>
        <v>20.10057773329342</v>
      </c>
      <c r="N41" s="36"/>
      <c r="O41" s="36"/>
      <c r="P41" s="36"/>
      <c r="Q41" s="36"/>
      <c r="R41" s="36"/>
      <c r="S41" s="36"/>
      <c r="T41" s="37"/>
      <c r="U41" s="37"/>
      <c r="V41" s="37"/>
      <c r="W41" s="37"/>
      <c r="X41" s="37"/>
      <c r="Y41" s="37"/>
      <c r="Z41" s="37"/>
    </row>
    <row r="42" spans="1:26" s="173" customFormat="1" ht="21.75" customHeight="1" x14ac:dyDescent="0.2">
      <c r="A42" s="176" t="s">
        <v>52</v>
      </c>
      <c r="B42" s="168" t="s">
        <v>53</v>
      </c>
      <c r="C42" s="169"/>
      <c r="D42" s="170"/>
      <c r="E42" s="170"/>
      <c r="F42" s="170"/>
      <c r="G42" s="170"/>
      <c r="H42" s="170"/>
      <c r="I42" s="169"/>
      <c r="J42" s="170"/>
      <c r="K42" s="170"/>
      <c r="L42" s="170"/>
      <c r="M42" s="170"/>
      <c r="N42" s="171"/>
      <c r="O42" s="171"/>
      <c r="P42" s="171"/>
      <c r="Q42" s="171"/>
      <c r="R42" s="171"/>
      <c r="S42" s="171"/>
      <c r="T42" s="172"/>
      <c r="U42" s="172"/>
      <c r="V42" s="172"/>
      <c r="W42" s="172"/>
      <c r="X42" s="172"/>
      <c r="Y42" s="172"/>
      <c r="Z42" s="172"/>
    </row>
    <row r="43" spans="1:26" s="173" customFormat="1" ht="15.75" customHeight="1" x14ac:dyDescent="0.2">
      <c r="A43" s="174"/>
      <c r="B43" s="168" t="s">
        <v>59</v>
      </c>
      <c r="C43" s="169"/>
      <c r="D43" s="170"/>
      <c r="E43" s="170"/>
      <c r="F43" s="170"/>
      <c r="G43" s="170"/>
      <c r="H43" s="170"/>
      <c r="I43" s="169"/>
      <c r="J43" s="170"/>
      <c r="K43" s="170"/>
      <c r="L43" s="170"/>
      <c r="M43" s="170"/>
      <c r="N43" s="171"/>
      <c r="O43" s="171"/>
      <c r="P43" s="171"/>
      <c r="Q43" s="171"/>
      <c r="R43" s="171"/>
      <c r="S43" s="171"/>
      <c r="T43" s="172"/>
      <c r="U43" s="172"/>
      <c r="V43" s="172"/>
      <c r="W43" s="172"/>
      <c r="X43" s="172"/>
      <c r="Y43" s="172"/>
      <c r="Z43" s="172"/>
    </row>
    <row r="44" spans="1:26" s="173" customFormat="1" ht="15.75" customHeight="1" x14ac:dyDescent="0.2">
      <c r="A44" s="172"/>
      <c r="B44" s="172"/>
      <c r="C44" s="175"/>
      <c r="D44" s="172"/>
      <c r="E44" s="172"/>
      <c r="F44" s="172"/>
      <c r="G44" s="172"/>
      <c r="H44" s="172"/>
      <c r="I44" s="175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s="173" customFormat="1" ht="15.75" customHeight="1" x14ac:dyDescent="0.2">
      <c r="A45" s="172"/>
      <c r="B45" s="172"/>
      <c r="C45" s="175"/>
      <c r="D45" s="172"/>
      <c r="E45" s="172"/>
      <c r="F45" s="172"/>
      <c r="G45" s="172"/>
      <c r="H45" s="172"/>
      <c r="I45" s="175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</row>
    <row r="46" spans="1:26" s="173" customFormat="1" ht="15.75" customHeight="1" x14ac:dyDescent="0.2">
      <c r="A46" s="172"/>
      <c r="B46" s="172"/>
      <c r="C46" s="175"/>
      <c r="D46" s="172"/>
      <c r="E46" s="172"/>
      <c r="F46" s="172"/>
      <c r="G46" s="172"/>
      <c r="H46" s="172"/>
      <c r="I46" s="175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26" s="173" customFormat="1" ht="15.75" customHeight="1" x14ac:dyDescent="0.2">
      <c r="A47" s="172"/>
      <c r="B47" s="172"/>
      <c r="C47" s="175"/>
      <c r="D47" s="172"/>
      <c r="E47" s="172"/>
      <c r="F47" s="172"/>
      <c r="G47" s="172"/>
      <c r="H47" s="172"/>
      <c r="I47" s="175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s="173" customFormat="1" ht="15.75" customHeight="1" x14ac:dyDescent="0.2">
      <c r="A48" s="172"/>
      <c r="B48" s="172"/>
      <c r="C48" s="175"/>
      <c r="D48" s="172"/>
      <c r="E48" s="172"/>
      <c r="F48" s="172"/>
      <c r="G48" s="172"/>
      <c r="H48" s="172"/>
      <c r="I48" s="175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</row>
    <row r="49" spans="1:26" s="173" customFormat="1" ht="15.75" customHeight="1" x14ac:dyDescent="0.2">
      <c r="A49" s="172"/>
      <c r="B49" s="172"/>
      <c r="C49" s="175"/>
      <c r="D49" s="172"/>
      <c r="E49" s="172"/>
      <c r="F49" s="172"/>
      <c r="G49" s="172"/>
      <c r="H49" s="172"/>
      <c r="I49" s="175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spans="1:26" s="173" customFormat="1" ht="15.75" customHeight="1" x14ac:dyDescent="0.2">
      <c r="A50" s="172"/>
      <c r="B50" s="172"/>
      <c r="C50" s="175"/>
      <c r="D50" s="172"/>
      <c r="E50" s="172"/>
      <c r="F50" s="172"/>
      <c r="G50" s="172"/>
      <c r="H50" s="172"/>
      <c r="I50" s="175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spans="1:26" s="173" customFormat="1" ht="15.75" customHeight="1" x14ac:dyDescent="0.2">
      <c r="A51" s="172"/>
      <c r="B51" s="172"/>
      <c r="C51" s="175"/>
      <c r="D51" s="172"/>
      <c r="E51" s="172"/>
      <c r="F51" s="172"/>
      <c r="G51" s="172"/>
      <c r="H51" s="172"/>
      <c r="I51" s="175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spans="1:26" s="173" customFormat="1" ht="15.75" customHeight="1" x14ac:dyDescent="0.2">
      <c r="A52" s="172"/>
      <c r="B52" s="172"/>
      <c r="C52" s="175"/>
      <c r="D52" s="172"/>
      <c r="E52" s="172"/>
      <c r="F52" s="172"/>
      <c r="G52" s="172"/>
      <c r="H52" s="172"/>
      <c r="I52" s="175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spans="1:26" s="173" customFormat="1" ht="15.75" customHeight="1" x14ac:dyDescent="0.2">
      <c r="A53" s="172"/>
      <c r="B53" s="172"/>
      <c r="C53" s="175"/>
      <c r="D53" s="172"/>
      <c r="E53" s="172"/>
      <c r="F53" s="172"/>
      <c r="G53" s="172"/>
      <c r="H53" s="172"/>
      <c r="I53" s="175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spans="1:26" s="173" customFormat="1" ht="15.75" customHeight="1" x14ac:dyDescent="0.2">
      <c r="A54" s="172"/>
      <c r="B54" s="172"/>
      <c r="C54" s="175"/>
      <c r="D54" s="172"/>
      <c r="E54" s="172"/>
      <c r="F54" s="172"/>
      <c r="G54" s="172"/>
      <c r="H54" s="172"/>
      <c r="I54" s="175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6" s="173" customFormat="1" ht="15.75" customHeight="1" x14ac:dyDescent="0.2">
      <c r="A55" s="172"/>
      <c r="B55" s="172"/>
      <c r="C55" s="175"/>
      <c r="D55" s="172"/>
      <c r="E55" s="172"/>
      <c r="F55" s="172"/>
      <c r="G55" s="172"/>
      <c r="H55" s="172"/>
      <c r="I55" s="175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s="173" customFormat="1" ht="15.75" customHeight="1" x14ac:dyDescent="0.2">
      <c r="A56" s="172"/>
      <c r="B56" s="172"/>
      <c r="C56" s="175"/>
      <c r="D56" s="172"/>
      <c r="E56" s="172"/>
      <c r="F56" s="172"/>
      <c r="G56" s="172"/>
      <c r="H56" s="172"/>
      <c r="I56" s="175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s="173" customFormat="1" ht="15.75" customHeight="1" x14ac:dyDescent="0.2">
      <c r="A57" s="172"/>
      <c r="B57" s="172"/>
      <c r="C57" s="175"/>
      <c r="D57" s="172"/>
      <c r="E57" s="172"/>
      <c r="F57" s="172"/>
      <c r="G57" s="172"/>
      <c r="H57" s="172"/>
      <c r="I57" s="175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6" s="173" customFormat="1" ht="15.75" customHeight="1" x14ac:dyDescent="0.2">
      <c r="A58" s="172"/>
      <c r="B58" s="172"/>
      <c r="C58" s="175"/>
      <c r="D58" s="172"/>
      <c r="E58" s="172"/>
      <c r="F58" s="172"/>
      <c r="G58" s="172"/>
      <c r="H58" s="172"/>
      <c r="I58" s="175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spans="1:26" s="173" customFormat="1" ht="15.75" customHeight="1" x14ac:dyDescent="0.2">
      <c r="A59" s="172"/>
      <c r="B59" s="172"/>
      <c r="C59" s="175"/>
      <c r="D59" s="172"/>
      <c r="E59" s="172"/>
      <c r="F59" s="172"/>
      <c r="G59" s="172"/>
      <c r="H59" s="172"/>
      <c r="I59" s="175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spans="1:26" s="173" customFormat="1" ht="15.75" customHeight="1" x14ac:dyDescent="0.2">
      <c r="A60" s="172"/>
      <c r="B60" s="172"/>
      <c r="C60" s="175"/>
      <c r="D60" s="172"/>
      <c r="E60" s="172"/>
      <c r="F60" s="172"/>
      <c r="G60" s="172"/>
      <c r="H60" s="172"/>
      <c r="I60" s="175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s="173" customFormat="1" ht="15.75" customHeight="1" x14ac:dyDescent="0.2">
      <c r="A61" s="172"/>
      <c r="B61" s="172"/>
      <c r="C61" s="175"/>
      <c r="D61" s="172"/>
      <c r="E61" s="172"/>
      <c r="F61" s="172"/>
      <c r="G61" s="172"/>
      <c r="H61" s="172"/>
      <c r="I61" s="175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s="173" customFormat="1" ht="15.75" customHeight="1" x14ac:dyDescent="0.2">
      <c r="A62" s="172"/>
      <c r="B62" s="172"/>
      <c r="C62" s="175"/>
      <c r="D62" s="172"/>
      <c r="E62" s="172"/>
      <c r="F62" s="172"/>
      <c r="G62" s="172"/>
      <c r="H62" s="172"/>
      <c r="I62" s="175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s="173" customFormat="1" ht="15.75" customHeight="1" x14ac:dyDescent="0.2">
      <c r="A63" s="172"/>
      <c r="B63" s="172"/>
      <c r="C63" s="175"/>
      <c r="D63" s="172"/>
      <c r="E63" s="172"/>
      <c r="F63" s="172"/>
      <c r="G63" s="172"/>
      <c r="H63" s="172"/>
      <c r="I63" s="175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s="173" customFormat="1" ht="15.75" customHeight="1" x14ac:dyDescent="0.2">
      <c r="A64" s="172"/>
      <c r="B64" s="172"/>
      <c r="C64" s="175"/>
      <c r="D64" s="172"/>
      <c r="E64" s="172"/>
      <c r="F64" s="172"/>
      <c r="G64" s="172"/>
      <c r="H64" s="172"/>
      <c r="I64" s="175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</row>
    <row r="65" spans="1:26" s="173" customFormat="1" ht="15.75" customHeight="1" x14ac:dyDescent="0.2">
      <c r="A65" s="172"/>
      <c r="B65" s="172"/>
      <c r="C65" s="175"/>
      <c r="D65" s="172"/>
      <c r="E65" s="172"/>
      <c r="F65" s="172"/>
      <c r="G65" s="172"/>
      <c r="H65" s="172"/>
      <c r="I65" s="175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:26" s="173" customFormat="1" ht="15.75" customHeight="1" x14ac:dyDescent="0.2">
      <c r="A66" s="172"/>
      <c r="B66" s="172"/>
      <c r="C66" s="175"/>
      <c r="D66" s="172"/>
      <c r="E66" s="172"/>
      <c r="F66" s="172"/>
      <c r="G66" s="172"/>
      <c r="H66" s="172"/>
      <c r="I66" s="175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1:26" s="173" customFormat="1" ht="15.75" customHeight="1" x14ac:dyDescent="0.2">
      <c r="A67" s="172"/>
      <c r="B67" s="172"/>
      <c r="C67" s="175"/>
      <c r="D67" s="172"/>
      <c r="E67" s="172"/>
      <c r="F67" s="172"/>
      <c r="G67" s="172"/>
      <c r="H67" s="172"/>
      <c r="I67" s="175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1:26" s="173" customFormat="1" ht="15.75" customHeight="1" x14ac:dyDescent="0.2">
      <c r="A68" s="172"/>
      <c r="B68" s="172"/>
      <c r="C68" s="175"/>
      <c r="D68" s="172"/>
      <c r="E68" s="172"/>
      <c r="F68" s="172"/>
      <c r="G68" s="172"/>
      <c r="H68" s="172"/>
      <c r="I68" s="175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1:26" s="173" customFormat="1" ht="15.75" customHeight="1" x14ac:dyDescent="0.2">
      <c r="A69" s="172"/>
      <c r="B69" s="172"/>
      <c r="C69" s="175"/>
      <c r="D69" s="172"/>
      <c r="E69" s="172"/>
      <c r="F69" s="172"/>
      <c r="G69" s="172"/>
      <c r="H69" s="172"/>
      <c r="I69" s="175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1:26" s="173" customFormat="1" ht="15.75" customHeight="1" x14ac:dyDescent="0.2">
      <c r="A70" s="172"/>
      <c r="B70" s="172"/>
      <c r="C70" s="175"/>
      <c r="D70" s="172"/>
      <c r="E70" s="172"/>
      <c r="F70" s="172"/>
      <c r="G70" s="172"/>
      <c r="H70" s="172"/>
      <c r="I70" s="175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s="173" customFormat="1" ht="15.75" customHeight="1" x14ac:dyDescent="0.2">
      <c r="A71" s="172"/>
      <c r="B71" s="172"/>
      <c r="C71" s="175"/>
      <c r="D71" s="172"/>
      <c r="E71" s="172"/>
      <c r="F71" s="172"/>
      <c r="G71" s="172"/>
      <c r="H71" s="172"/>
      <c r="I71" s="175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1:26" s="173" customFormat="1" ht="15.75" customHeight="1" x14ac:dyDescent="0.2">
      <c r="A72" s="172"/>
      <c r="B72" s="172"/>
      <c r="C72" s="175"/>
      <c r="D72" s="172"/>
      <c r="E72" s="172"/>
      <c r="F72" s="172"/>
      <c r="G72" s="172"/>
      <c r="H72" s="172"/>
      <c r="I72" s="175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3" spans="1:26" s="173" customFormat="1" ht="15.75" customHeight="1" x14ac:dyDescent="0.2">
      <c r="A73" s="172"/>
      <c r="B73" s="172"/>
      <c r="C73" s="175"/>
      <c r="D73" s="172"/>
      <c r="E73" s="172"/>
      <c r="F73" s="172"/>
      <c r="G73" s="172"/>
      <c r="H73" s="172"/>
      <c r="I73" s="175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</row>
    <row r="74" spans="1:26" s="173" customFormat="1" ht="15.75" customHeight="1" x14ac:dyDescent="0.2">
      <c r="A74" s="172"/>
      <c r="B74" s="172"/>
      <c r="C74" s="175"/>
      <c r="D74" s="172"/>
      <c r="E74" s="172"/>
      <c r="F74" s="172"/>
      <c r="G74" s="172"/>
      <c r="H74" s="172"/>
      <c r="I74" s="175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</row>
    <row r="75" spans="1:26" s="173" customFormat="1" ht="15.75" customHeight="1" x14ac:dyDescent="0.2">
      <c r="A75" s="172"/>
      <c r="B75" s="172"/>
      <c r="C75" s="175"/>
      <c r="D75" s="172"/>
      <c r="E75" s="172"/>
      <c r="F75" s="172"/>
      <c r="G75" s="172"/>
      <c r="H75" s="172"/>
      <c r="I75" s="175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</row>
    <row r="76" spans="1:26" s="173" customFormat="1" ht="15.75" customHeight="1" x14ac:dyDescent="0.2">
      <c r="A76" s="172"/>
      <c r="B76" s="172"/>
      <c r="C76" s="175"/>
      <c r="D76" s="172"/>
      <c r="E76" s="172"/>
      <c r="F76" s="172"/>
      <c r="G76" s="172"/>
      <c r="H76" s="172"/>
      <c r="I76" s="175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</row>
    <row r="77" spans="1:26" s="173" customFormat="1" ht="15.75" customHeight="1" x14ac:dyDescent="0.2">
      <c r="A77" s="172"/>
      <c r="B77" s="172"/>
      <c r="C77" s="175"/>
      <c r="D77" s="172"/>
      <c r="E77" s="172"/>
      <c r="F77" s="172"/>
      <c r="G77" s="172"/>
      <c r="H77" s="172"/>
      <c r="I77" s="175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</row>
    <row r="78" spans="1:26" s="173" customFormat="1" ht="15.75" customHeight="1" x14ac:dyDescent="0.2">
      <c r="A78" s="172"/>
      <c r="B78" s="172"/>
      <c r="C78" s="175"/>
      <c r="D78" s="172"/>
      <c r="E78" s="172"/>
      <c r="F78" s="172"/>
      <c r="G78" s="172"/>
      <c r="H78" s="172"/>
      <c r="I78" s="175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</row>
    <row r="79" spans="1:26" s="173" customFormat="1" ht="15.75" customHeight="1" x14ac:dyDescent="0.2">
      <c r="A79" s="172"/>
      <c r="B79" s="172"/>
      <c r="C79" s="175"/>
      <c r="D79" s="172"/>
      <c r="E79" s="172"/>
      <c r="F79" s="172"/>
      <c r="G79" s="172"/>
      <c r="H79" s="172"/>
      <c r="I79" s="175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</row>
    <row r="80" spans="1:26" s="173" customFormat="1" ht="15.75" customHeight="1" x14ac:dyDescent="0.2">
      <c r="A80" s="172"/>
      <c r="B80" s="172"/>
      <c r="C80" s="175"/>
      <c r="D80" s="172"/>
      <c r="E80" s="172"/>
      <c r="F80" s="172"/>
      <c r="G80" s="172"/>
      <c r="H80" s="172"/>
      <c r="I80" s="175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s="173" customFormat="1" ht="15.75" customHeight="1" x14ac:dyDescent="0.2">
      <c r="A81" s="172"/>
      <c r="B81" s="172"/>
      <c r="C81" s="175"/>
      <c r="D81" s="172"/>
      <c r="E81" s="172"/>
      <c r="F81" s="172"/>
      <c r="G81" s="172"/>
      <c r="H81" s="172"/>
      <c r="I81" s="175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</row>
    <row r="82" spans="1:26" s="173" customFormat="1" ht="15.75" customHeight="1" x14ac:dyDescent="0.2">
      <c r="A82" s="172"/>
      <c r="B82" s="172"/>
      <c r="C82" s="175"/>
      <c r="D82" s="172"/>
      <c r="E82" s="172"/>
      <c r="F82" s="172"/>
      <c r="G82" s="172"/>
      <c r="H82" s="172"/>
      <c r="I82" s="175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s="173" customFormat="1" ht="15.75" customHeight="1" x14ac:dyDescent="0.2">
      <c r="A83" s="172"/>
      <c r="B83" s="172"/>
      <c r="C83" s="175"/>
      <c r="D83" s="172"/>
      <c r="E83" s="172"/>
      <c r="F83" s="172"/>
      <c r="G83" s="172"/>
      <c r="H83" s="172"/>
      <c r="I83" s="175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</row>
    <row r="84" spans="1:26" s="173" customFormat="1" ht="15.75" customHeight="1" x14ac:dyDescent="0.2">
      <c r="A84" s="172"/>
      <c r="B84" s="172"/>
      <c r="C84" s="175"/>
      <c r="D84" s="172"/>
      <c r="E84" s="172"/>
      <c r="F84" s="172"/>
      <c r="G84" s="172"/>
      <c r="H84" s="172"/>
      <c r="I84" s="175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</row>
    <row r="85" spans="1:26" s="173" customFormat="1" ht="15.75" customHeight="1" x14ac:dyDescent="0.2">
      <c r="A85" s="172"/>
      <c r="B85" s="172"/>
      <c r="C85" s="175"/>
      <c r="D85" s="172"/>
      <c r="E85" s="172"/>
      <c r="F85" s="172"/>
      <c r="G85" s="172"/>
      <c r="H85" s="172"/>
      <c r="I85" s="175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</row>
    <row r="86" spans="1:26" s="173" customFormat="1" ht="15.75" customHeight="1" x14ac:dyDescent="0.2">
      <c r="A86" s="172"/>
      <c r="B86" s="172"/>
      <c r="C86" s="175"/>
      <c r="D86" s="172"/>
      <c r="E86" s="172"/>
      <c r="F86" s="172"/>
      <c r="G86" s="172"/>
      <c r="H86" s="172"/>
      <c r="I86" s="175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</row>
    <row r="87" spans="1:26" s="173" customFormat="1" ht="15.75" customHeight="1" x14ac:dyDescent="0.2">
      <c r="A87" s="172"/>
      <c r="B87" s="172"/>
      <c r="C87" s="175"/>
      <c r="D87" s="172"/>
      <c r="E87" s="172"/>
      <c r="F87" s="172"/>
      <c r="G87" s="172"/>
      <c r="H87" s="172"/>
      <c r="I87" s="175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</row>
    <row r="88" spans="1:26" s="173" customFormat="1" ht="15.75" customHeight="1" x14ac:dyDescent="0.2">
      <c r="A88" s="172"/>
      <c r="B88" s="172"/>
      <c r="C88" s="175"/>
      <c r="D88" s="172"/>
      <c r="E88" s="172"/>
      <c r="F88" s="172"/>
      <c r="G88" s="172"/>
      <c r="H88" s="172"/>
      <c r="I88" s="175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26" s="173" customFormat="1" ht="15.75" customHeight="1" x14ac:dyDescent="0.2">
      <c r="A89" s="172"/>
      <c r="B89" s="172"/>
      <c r="C89" s="175"/>
      <c r="D89" s="172"/>
      <c r="E89" s="172"/>
      <c r="F89" s="172"/>
      <c r="G89" s="172"/>
      <c r="H89" s="172"/>
      <c r="I89" s="175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</row>
    <row r="90" spans="1:26" s="173" customFormat="1" ht="15.75" customHeight="1" x14ac:dyDescent="0.2">
      <c r="A90" s="172"/>
      <c r="B90" s="172"/>
      <c r="C90" s="175"/>
      <c r="D90" s="172"/>
      <c r="E90" s="172"/>
      <c r="F90" s="172"/>
      <c r="G90" s="172"/>
      <c r="H90" s="172"/>
      <c r="I90" s="175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</row>
    <row r="91" spans="1:26" s="173" customFormat="1" ht="15.75" customHeight="1" x14ac:dyDescent="0.2">
      <c r="A91" s="172"/>
      <c r="B91" s="172"/>
      <c r="C91" s="175"/>
      <c r="D91" s="172"/>
      <c r="E91" s="172"/>
      <c r="F91" s="172"/>
      <c r="G91" s="172"/>
      <c r="H91" s="172"/>
      <c r="I91" s="175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</row>
    <row r="92" spans="1:26" s="173" customFormat="1" ht="15.75" customHeight="1" x14ac:dyDescent="0.2">
      <c r="A92" s="172"/>
      <c r="B92" s="172"/>
      <c r="C92" s="175"/>
      <c r="D92" s="172"/>
      <c r="E92" s="172"/>
      <c r="F92" s="172"/>
      <c r="G92" s="172"/>
      <c r="H92" s="172"/>
      <c r="I92" s="175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</row>
    <row r="93" spans="1:26" s="173" customFormat="1" ht="15.75" customHeight="1" x14ac:dyDescent="0.2">
      <c r="A93" s="172"/>
      <c r="B93" s="172"/>
      <c r="C93" s="175"/>
      <c r="D93" s="172"/>
      <c r="E93" s="172"/>
      <c r="F93" s="172"/>
      <c r="G93" s="172"/>
      <c r="H93" s="172"/>
      <c r="I93" s="175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</row>
    <row r="94" spans="1:26" s="173" customFormat="1" ht="15.75" customHeight="1" x14ac:dyDescent="0.2">
      <c r="A94" s="172"/>
      <c r="B94" s="172"/>
      <c r="C94" s="175"/>
      <c r="D94" s="172"/>
      <c r="E94" s="172"/>
      <c r="F94" s="172"/>
      <c r="G94" s="172"/>
      <c r="H94" s="172"/>
      <c r="I94" s="175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</row>
    <row r="95" spans="1:26" s="173" customFormat="1" ht="15.75" customHeight="1" x14ac:dyDescent="0.2">
      <c r="A95" s="172"/>
      <c r="B95" s="172"/>
      <c r="C95" s="175"/>
      <c r="D95" s="172"/>
      <c r="E95" s="172"/>
      <c r="F95" s="172"/>
      <c r="G95" s="172"/>
      <c r="H95" s="172"/>
      <c r="I95" s="175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</row>
    <row r="96" spans="1:26" s="173" customFormat="1" ht="15.75" customHeight="1" x14ac:dyDescent="0.2">
      <c r="A96" s="172"/>
      <c r="B96" s="172"/>
      <c r="C96" s="175"/>
      <c r="D96" s="172"/>
      <c r="E96" s="172"/>
      <c r="F96" s="172"/>
      <c r="G96" s="172"/>
      <c r="H96" s="172"/>
      <c r="I96" s="175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</row>
    <row r="97" spans="1:26" s="173" customFormat="1" ht="15.75" customHeight="1" x14ac:dyDescent="0.2">
      <c r="A97" s="172"/>
      <c r="B97" s="172"/>
      <c r="C97" s="175"/>
      <c r="D97" s="172"/>
      <c r="E97" s="172"/>
      <c r="F97" s="172"/>
      <c r="G97" s="172"/>
      <c r="H97" s="172"/>
      <c r="I97" s="175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</row>
    <row r="98" spans="1:26" s="173" customFormat="1" ht="15.75" customHeight="1" x14ac:dyDescent="0.2">
      <c r="A98" s="172"/>
      <c r="B98" s="172"/>
      <c r="C98" s="175"/>
      <c r="D98" s="172"/>
      <c r="E98" s="172"/>
      <c r="F98" s="172"/>
      <c r="G98" s="172"/>
      <c r="H98" s="172"/>
      <c r="I98" s="175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</row>
    <row r="99" spans="1:26" s="173" customFormat="1" ht="15.75" customHeight="1" x14ac:dyDescent="0.2">
      <c r="A99" s="172"/>
      <c r="B99" s="172"/>
      <c r="C99" s="175"/>
      <c r="D99" s="172"/>
      <c r="E99" s="172"/>
      <c r="F99" s="172"/>
      <c r="G99" s="172"/>
      <c r="H99" s="172"/>
      <c r="I99" s="175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</row>
    <row r="100" spans="1:26" s="173" customFormat="1" ht="15.75" customHeight="1" x14ac:dyDescent="0.2">
      <c r="A100" s="172"/>
      <c r="B100" s="172"/>
      <c r="C100" s="175"/>
      <c r="D100" s="172"/>
      <c r="E100" s="172"/>
      <c r="F100" s="172"/>
      <c r="G100" s="172"/>
      <c r="H100" s="172"/>
      <c r="I100" s="175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</row>
    <row r="101" spans="1:26" s="173" customFormat="1" ht="15.75" customHeight="1" x14ac:dyDescent="0.2">
      <c r="A101" s="172"/>
      <c r="B101" s="172"/>
      <c r="C101" s="175"/>
      <c r="D101" s="172"/>
      <c r="E101" s="172"/>
      <c r="F101" s="172"/>
      <c r="G101" s="172"/>
      <c r="H101" s="172"/>
      <c r="I101" s="175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</row>
    <row r="102" spans="1:26" s="173" customFormat="1" ht="15.75" customHeight="1" x14ac:dyDescent="0.2">
      <c r="A102" s="172"/>
      <c r="B102" s="172"/>
      <c r="C102" s="175"/>
      <c r="D102" s="172"/>
      <c r="E102" s="172"/>
      <c r="F102" s="172"/>
      <c r="G102" s="172"/>
      <c r="H102" s="172"/>
      <c r="I102" s="175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26" s="173" customFormat="1" ht="15.75" customHeight="1" x14ac:dyDescent="0.2">
      <c r="A103" s="172"/>
      <c r="B103" s="172"/>
      <c r="C103" s="175"/>
      <c r="D103" s="172"/>
      <c r="E103" s="172"/>
      <c r="F103" s="172"/>
      <c r="G103" s="172"/>
      <c r="H103" s="172"/>
      <c r="I103" s="175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26" s="173" customFormat="1" ht="15.75" customHeight="1" x14ac:dyDescent="0.2">
      <c r="A104" s="172"/>
      <c r="B104" s="172"/>
      <c r="C104" s="175"/>
      <c r="D104" s="172"/>
      <c r="E104" s="172"/>
      <c r="F104" s="172"/>
      <c r="G104" s="172"/>
      <c r="H104" s="172"/>
      <c r="I104" s="175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</row>
    <row r="105" spans="1:26" s="173" customFormat="1" ht="15.75" customHeight="1" x14ac:dyDescent="0.2">
      <c r="A105" s="172"/>
      <c r="B105" s="172"/>
      <c r="C105" s="175"/>
      <c r="D105" s="172"/>
      <c r="E105" s="172"/>
      <c r="F105" s="172"/>
      <c r="G105" s="172"/>
      <c r="H105" s="172"/>
      <c r="I105" s="175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</row>
    <row r="106" spans="1:26" s="173" customFormat="1" ht="15.75" customHeight="1" x14ac:dyDescent="0.2">
      <c r="A106" s="172"/>
      <c r="B106" s="172"/>
      <c r="C106" s="175"/>
      <c r="D106" s="172"/>
      <c r="E106" s="172"/>
      <c r="F106" s="172"/>
      <c r="G106" s="172"/>
      <c r="H106" s="172"/>
      <c r="I106" s="175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</row>
    <row r="107" spans="1:26" s="173" customFormat="1" ht="15.75" customHeight="1" x14ac:dyDescent="0.2">
      <c r="A107" s="172"/>
      <c r="B107" s="172"/>
      <c r="C107" s="175"/>
      <c r="D107" s="172"/>
      <c r="E107" s="172"/>
      <c r="F107" s="172"/>
      <c r="G107" s="172"/>
      <c r="H107" s="172"/>
      <c r="I107" s="175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</row>
    <row r="108" spans="1:26" s="173" customFormat="1" ht="15.75" customHeight="1" x14ac:dyDescent="0.2">
      <c r="A108" s="172"/>
      <c r="B108" s="172"/>
      <c r="C108" s="175"/>
      <c r="D108" s="172"/>
      <c r="E108" s="172"/>
      <c r="F108" s="172"/>
      <c r="G108" s="172"/>
      <c r="H108" s="172"/>
      <c r="I108" s="175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</row>
    <row r="109" spans="1:26" s="173" customFormat="1" ht="15.75" customHeight="1" x14ac:dyDescent="0.2">
      <c r="A109" s="172"/>
      <c r="B109" s="172"/>
      <c r="C109" s="175"/>
      <c r="D109" s="172"/>
      <c r="E109" s="172"/>
      <c r="F109" s="172"/>
      <c r="G109" s="172"/>
      <c r="H109" s="172"/>
      <c r="I109" s="175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</row>
    <row r="110" spans="1:26" s="173" customFormat="1" ht="15.75" customHeight="1" x14ac:dyDescent="0.2">
      <c r="A110" s="172"/>
      <c r="B110" s="172"/>
      <c r="C110" s="175"/>
      <c r="D110" s="172"/>
      <c r="E110" s="172"/>
      <c r="F110" s="172"/>
      <c r="G110" s="172"/>
      <c r="H110" s="172"/>
      <c r="I110" s="175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</row>
    <row r="111" spans="1:26" s="173" customFormat="1" ht="15.75" customHeight="1" x14ac:dyDescent="0.2">
      <c r="A111" s="172"/>
      <c r="B111" s="172"/>
      <c r="C111" s="175"/>
      <c r="D111" s="172"/>
      <c r="E111" s="172"/>
      <c r="F111" s="172"/>
      <c r="G111" s="172"/>
      <c r="H111" s="172"/>
      <c r="I111" s="175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</row>
    <row r="112" spans="1:26" s="173" customFormat="1" ht="15.75" customHeight="1" x14ac:dyDescent="0.2">
      <c r="A112" s="172"/>
      <c r="B112" s="172"/>
      <c r="C112" s="175"/>
      <c r="D112" s="172"/>
      <c r="E112" s="172"/>
      <c r="F112" s="172"/>
      <c r="G112" s="172"/>
      <c r="H112" s="172"/>
      <c r="I112" s="175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</row>
    <row r="113" spans="1:26" s="173" customFormat="1" ht="15.75" customHeight="1" x14ac:dyDescent="0.2">
      <c r="A113" s="172"/>
      <c r="B113" s="172"/>
      <c r="C113" s="175"/>
      <c r="D113" s="172"/>
      <c r="E113" s="172"/>
      <c r="F113" s="172"/>
      <c r="G113" s="172"/>
      <c r="H113" s="172"/>
      <c r="I113" s="175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</row>
    <row r="114" spans="1:26" s="173" customFormat="1" ht="15.75" customHeight="1" x14ac:dyDescent="0.2">
      <c r="A114" s="172"/>
      <c r="B114" s="172"/>
      <c r="C114" s="175"/>
      <c r="D114" s="172"/>
      <c r="E114" s="172"/>
      <c r="F114" s="172"/>
      <c r="G114" s="172"/>
      <c r="H114" s="172"/>
      <c r="I114" s="175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</row>
    <row r="115" spans="1:26" s="173" customFormat="1" ht="15.75" customHeight="1" x14ac:dyDescent="0.2">
      <c r="A115" s="172"/>
      <c r="B115" s="172"/>
      <c r="C115" s="175"/>
      <c r="D115" s="172"/>
      <c r="E115" s="172"/>
      <c r="F115" s="172"/>
      <c r="G115" s="172"/>
      <c r="H115" s="172"/>
      <c r="I115" s="175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</row>
    <row r="116" spans="1:26" s="173" customFormat="1" ht="15.75" customHeight="1" x14ac:dyDescent="0.2">
      <c r="A116" s="172"/>
      <c r="B116" s="172"/>
      <c r="C116" s="175"/>
      <c r="D116" s="172"/>
      <c r="E116" s="172"/>
      <c r="F116" s="172"/>
      <c r="G116" s="172"/>
      <c r="H116" s="172"/>
      <c r="I116" s="175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</row>
    <row r="117" spans="1:26" s="173" customFormat="1" ht="15.75" customHeight="1" x14ac:dyDescent="0.2">
      <c r="A117" s="172"/>
      <c r="B117" s="172"/>
      <c r="C117" s="175"/>
      <c r="D117" s="172"/>
      <c r="E117" s="172"/>
      <c r="F117" s="172"/>
      <c r="G117" s="172"/>
      <c r="H117" s="172"/>
      <c r="I117" s="175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</row>
    <row r="118" spans="1:26" s="173" customFormat="1" ht="15.75" customHeight="1" x14ac:dyDescent="0.2">
      <c r="A118" s="172"/>
      <c r="B118" s="172"/>
      <c r="C118" s="175"/>
      <c r="D118" s="172"/>
      <c r="E118" s="172"/>
      <c r="F118" s="172"/>
      <c r="G118" s="172"/>
      <c r="H118" s="172"/>
      <c r="I118" s="175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</row>
    <row r="119" spans="1:26" s="173" customFormat="1" ht="15.75" customHeight="1" x14ac:dyDescent="0.2">
      <c r="A119" s="172"/>
      <c r="B119" s="172"/>
      <c r="C119" s="175"/>
      <c r="D119" s="172"/>
      <c r="E119" s="172"/>
      <c r="F119" s="172"/>
      <c r="G119" s="172"/>
      <c r="H119" s="172"/>
      <c r="I119" s="175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</row>
    <row r="120" spans="1:26" s="173" customFormat="1" ht="15.75" customHeight="1" x14ac:dyDescent="0.2">
      <c r="A120" s="172"/>
      <c r="B120" s="172"/>
      <c r="C120" s="175"/>
      <c r="D120" s="172"/>
      <c r="E120" s="172"/>
      <c r="F120" s="172"/>
      <c r="G120" s="172"/>
      <c r="H120" s="172"/>
      <c r="I120" s="175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</row>
    <row r="121" spans="1:26" s="173" customFormat="1" ht="15.75" customHeight="1" x14ac:dyDescent="0.2">
      <c r="A121" s="172"/>
      <c r="B121" s="172"/>
      <c r="C121" s="175"/>
      <c r="D121" s="172"/>
      <c r="E121" s="172"/>
      <c r="F121" s="172"/>
      <c r="G121" s="172"/>
      <c r="H121" s="172"/>
      <c r="I121" s="175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</row>
    <row r="122" spans="1:26" s="173" customFormat="1" ht="15.75" customHeight="1" x14ac:dyDescent="0.2">
      <c r="A122" s="172"/>
      <c r="B122" s="172"/>
      <c r="C122" s="175"/>
      <c r="D122" s="172"/>
      <c r="E122" s="172"/>
      <c r="F122" s="172"/>
      <c r="G122" s="172"/>
      <c r="H122" s="172"/>
      <c r="I122" s="175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</row>
    <row r="123" spans="1:26" s="173" customFormat="1" ht="15.75" customHeight="1" x14ac:dyDescent="0.2">
      <c r="A123" s="172"/>
      <c r="B123" s="172"/>
      <c r="C123" s="175"/>
      <c r="D123" s="172"/>
      <c r="E123" s="172"/>
      <c r="F123" s="172"/>
      <c r="G123" s="172"/>
      <c r="H123" s="172"/>
      <c r="I123" s="175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</row>
    <row r="124" spans="1:26" s="173" customFormat="1" ht="15.75" customHeight="1" x14ac:dyDescent="0.2">
      <c r="A124" s="172"/>
      <c r="B124" s="172"/>
      <c r="C124" s="175"/>
      <c r="D124" s="172"/>
      <c r="E124" s="172"/>
      <c r="F124" s="172"/>
      <c r="G124" s="172"/>
      <c r="H124" s="172"/>
      <c r="I124" s="175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</row>
    <row r="125" spans="1:26" s="173" customFormat="1" ht="15.75" customHeight="1" x14ac:dyDescent="0.2">
      <c r="A125" s="172"/>
      <c r="B125" s="172"/>
      <c r="C125" s="175"/>
      <c r="D125" s="172"/>
      <c r="E125" s="172"/>
      <c r="F125" s="172"/>
      <c r="G125" s="172"/>
      <c r="H125" s="172"/>
      <c r="I125" s="175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</row>
    <row r="126" spans="1:26" s="173" customFormat="1" ht="15.75" customHeight="1" x14ac:dyDescent="0.2">
      <c r="A126" s="172"/>
      <c r="B126" s="172"/>
      <c r="C126" s="175"/>
      <c r="D126" s="172"/>
      <c r="E126" s="172"/>
      <c r="F126" s="172"/>
      <c r="G126" s="172"/>
      <c r="H126" s="172"/>
      <c r="I126" s="175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</row>
    <row r="127" spans="1:26" s="173" customFormat="1" ht="15.75" customHeight="1" x14ac:dyDescent="0.2">
      <c r="A127" s="172"/>
      <c r="B127" s="172"/>
      <c r="C127" s="175"/>
      <c r="D127" s="172"/>
      <c r="E127" s="172"/>
      <c r="F127" s="172"/>
      <c r="G127" s="172"/>
      <c r="H127" s="172"/>
      <c r="I127" s="175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</row>
    <row r="128" spans="1:26" s="173" customFormat="1" ht="15.75" customHeight="1" x14ac:dyDescent="0.2">
      <c r="A128" s="172"/>
      <c r="B128" s="172"/>
      <c r="C128" s="175"/>
      <c r="D128" s="172"/>
      <c r="E128" s="172"/>
      <c r="F128" s="172"/>
      <c r="G128" s="172"/>
      <c r="H128" s="172"/>
      <c r="I128" s="175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</row>
    <row r="129" spans="1:26" s="173" customFormat="1" ht="15.75" customHeight="1" x14ac:dyDescent="0.2">
      <c r="A129" s="172"/>
      <c r="B129" s="172"/>
      <c r="C129" s="175"/>
      <c r="D129" s="172"/>
      <c r="E129" s="172"/>
      <c r="F129" s="172"/>
      <c r="G129" s="172"/>
      <c r="H129" s="172"/>
      <c r="I129" s="175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</row>
    <row r="130" spans="1:26" s="173" customFormat="1" ht="15.75" customHeight="1" x14ac:dyDescent="0.2">
      <c r="A130" s="172"/>
      <c r="B130" s="172"/>
      <c r="C130" s="175"/>
      <c r="D130" s="172"/>
      <c r="E130" s="172"/>
      <c r="F130" s="172"/>
      <c r="G130" s="172"/>
      <c r="H130" s="172"/>
      <c r="I130" s="175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</row>
    <row r="131" spans="1:26" s="173" customFormat="1" ht="15.75" customHeight="1" x14ac:dyDescent="0.2">
      <c r="A131" s="172"/>
      <c r="B131" s="172"/>
      <c r="C131" s="175"/>
      <c r="D131" s="172"/>
      <c r="E131" s="172"/>
      <c r="F131" s="172"/>
      <c r="G131" s="172"/>
      <c r="H131" s="172"/>
      <c r="I131" s="175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</row>
    <row r="132" spans="1:26" s="173" customFormat="1" ht="15.75" customHeight="1" x14ac:dyDescent="0.2">
      <c r="A132" s="172"/>
      <c r="B132" s="172"/>
      <c r="C132" s="175"/>
      <c r="D132" s="172"/>
      <c r="E132" s="172"/>
      <c r="F132" s="172"/>
      <c r="G132" s="172"/>
      <c r="H132" s="172"/>
      <c r="I132" s="175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</row>
    <row r="133" spans="1:26" s="173" customFormat="1" ht="15.75" customHeight="1" x14ac:dyDescent="0.2">
      <c r="A133" s="172"/>
      <c r="B133" s="172"/>
      <c r="C133" s="175"/>
      <c r="D133" s="172"/>
      <c r="E133" s="172"/>
      <c r="F133" s="172"/>
      <c r="G133" s="172"/>
      <c r="H133" s="172"/>
      <c r="I133" s="175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</row>
    <row r="134" spans="1:26" s="173" customFormat="1" ht="15.75" customHeight="1" x14ac:dyDescent="0.2">
      <c r="A134" s="172"/>
      <c r="B134" s="172"/>
      <c r="C134" s="175"/>
      <c r="D134" s="172"/>
      <c r="E134" s="172"/>
      <c r="F134" s="172"/>
      <c r="G134" s="172"/>
      <c r="H134" s="172"/>
      <c r="I134" s="175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</row>
    <row r="135" spans="1:26" s="173" customFormat="1" ht="15.75" customHeight="1" x14ac:dyDescent="0.2">
      <c r="A135" s="172"/>
      <c r="B135" s="172"/>
      <c r="C135" s="175"/>
      <c r="D135" s="172"/>
      <c r="E135" s="172"/>
      <c r="F135" s="172"/>
      <c r="G135" s="172"/>
      <c r="H135" s="172"/>
      <c r="I135" s="175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</row>
    <row r="136" spans="1:26" s="173" customFormat="1" ht="15.75" customHeight="1" x14ac:dyDescent="0.2">
      <c r="A136" s="172"/>
      <c r="B136" s="172"/>
      <c r="C136" s="175"/>
      <c r="D136" s="172"/>
      <c r="E136" s="172"/>
      <c r="F136" s="172"/>
      <c r="G136" s="172"/>
      <c r="H136" s="172"/>
      <c r="I136" s="175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</row>
    <row r="137" spans="1:26" s="173" customFormat="1" ht="15.75" customHeight="1" x14ac:dyDescent="0.2">
      <c r="A137" s="172"/>
      <c r="B137" s="172"/>
      <c r="C137" s="175"/>
      <c r="D137" s="172"/>
      <c r="E137" s="172"/>
      <c r="F137" s="172"/>
      <c r="G137" s="172"/>
      <c r="H137" s="172"/>
      <c r="I137" s="175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</row>
    <row r="138" spans="1:26" s="173" customFormat="1" ht="15.75" customHeight="1" x14ac:dyDescent="0.2">
      <c r="A138" s="172"/>
      <c r="B138" s="172"/>
      <c r="C138" s="175"/>
      <c r="D138" s="172"/>
      <c r="E138" s="172"/>
      <c r="F138" s="172"/>
      <c r="G138" s="172"/>
      <c r="H138" s="172"/>
      <c r="I138" s="175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</row>
    <row r="139" spans="1:26" s="173" customFormat="1" ht="15.75" customHeight="1" x14ac:dyDescent="0.2">
      <c r="A139" s="172"/>
      <c r="B139" s="172"/>
      <c r="C139" s="175"/>
      <c r="D139" s="172"/>
      <c r="E139" s="172"/>
      <c r="F139" s="172"/>
      <c r="G139" s="172"/>
      <c r="H139" s="172"/>
      <c r="I139" s="175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</row>
    <row r="140" spans="1:26" s="173" customFormat="1" ht="15.75" customHeight="1" x14ac:dyDescent="0.2">
      <c r="A140" s="172"/>
      <c r="B140" s="172"/>
      <c r="C140" s="175"/>
      <c r="D140" s="172"/>
      <c r="E140" s="172"/>
      <c r="F140" s="172"/>
      <c r="G140" s="172"/>
      <c r="H140" s="172"/>
      <c r="I140" s="175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</row>
    <row r="141" spans="1:26" s="173" customFormat="1" ht="15.75" customHeight="1" x14ac:dyDescent="0.2">
      <c r="A141" s="172"/>
      <c r="B141" s="172"/>
      <c r="C141" s="175"/>
      <c r="D141" s="172"/>
      <c r="E141" s="172"/>
      <c r="F141" s="172"/>
      <c r="G141" s="172"/>
      <c r="H141" s="172"/>
      <c r="I141" s="175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</row>
    <row r="142" spans="1:26" s="173" customFormat="1" ht="15.75" customHeight="1" x14ac:dyDescent="0.2">
      <c r="A142" s="172"/>
      <c r="B142" s="172"/>
      <c r="C142" s="175"/>
      <c r="D142" s="172"/>
      <c r="E142" s="172"/>
      <c r="F142" s="172"/>
      <c r="G142" s="172"/>
      <c r="H142" s="172"/>
      <c r="I142" s="175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</row>
    <row r="143" spans="1:26" s="173" customFormat="1" ht="15.75" customHeight="1" x14ac:dyDescent="0.2">
      <c r="A143" s="172"/>
      <c r="B143" s="172"/>
      <c r="C143" s="175"/>
      <c r="D143" s="172"/>
      <c r="E143" s="172"/>
      <c r="F143" s="172"/>
      <c r="G143" s="172"/>
      <c r="H143" s="172"/>
      <c r="I143" s="175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</row>
    <row r="144" spans="1:26" s="173" customFormat="1" ht="15.75" customHeight="1" x14ac:dyDescent="0.2">
      <c r="A144" s="172"/>
      <c r="B144" s="172"/>
      <c r="C144" s="175"/>
      <c r="D144" s="172"/>
      <c r="E144" s="172"/>
      <c r="F144" s="172"/>
      <c r="G144" s="172"/>
      <c r="H144" s="172"/>
      <c r="I144" s="175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</row>
    <row r="145" spans="1:26" s="173" customFormat="1" ht="15.75" customHeight="1" x14ac:dyDescent="0.2">
      <c r="A145" s="172"/>
      <c r="B145" s="172"/>
      <c r="C145" s="175"/>
      <c r="D145" s="172"/>
      <c r="E145" s="172"/>
      <c r="F145" s="172"/>
      <c r="G145" s="172"/>
      <c r="H145" s="172"/>
      <c r="I145" s="175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</row>
    <row r="146" spans="1:26" s="173" customFormat="1" ht="15.75" customHeight="1" x14ac:dyDescent="0.2">
      <c r="A146" s="172"/>
      <c r="B146" s="172"/>
      <c r="C146" s="175"/>
      <c r="D146" s="172"/>
      <c r="E146" s="172"/>
      <c r="F146" s="172"/>
      <c r="G146" s="172"/>
      <c r="H146" s="172"/>
      <c r="I146" s="175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</row>
    <row r="147" spans="1:26" s="173" customFormat="1" ht="15.75" customHeight="1" x14ac:dyDescent="0.2">
      <c r="A147" s="172"/>
      <c r="B147" s="172"/>
      <c r="C147" s="175"/>
      <c r="D147" s="172"/>
      <c r="E147" s="172"/>
      <c r="F147" s="172"/>
      <c r="G147" s="172"/>
      <c r="H147" s="172"/>
      <c r="I147" s="175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</row>
    <row r="148" spans="1:26" s="173" customFormat="1" ht="15.75" customHeight="1" x14ac:dyDescent="0.2">
      <c r="A148" s="172"/>
      <c r="B148" s="172"/>
      <c r="C148" s="175"/>
      <c r="D148" s="172"/>
      <c r="E148" s="172"/>
      <c r="F148" s="172"/>
      <c r="G148" s="172"/>
      <c r="H148" s="172"/>
      <c r="I148" s="175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</row>
    <row r="149" spans="1:26" s="173" customFormat="1" ht="15.75" customHeight="1" x14ac:dyDescent="0.2">
      <c r="A149" s="172"/>
      <c r="B149" s="172"/>
      <c r="C149" s="175"/>
      <c r="D149" s="172"/>
      <c r="E149" s="172"/>
      <c r="F149" s="172"/>
      <c r="G149" s="172"/>
      <c r="H149" s="172"/>
      <c r="I149" s="175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</row>
    <row r="150" spans="1:26" s="173" customFormat="1" ht="15.75" customHeight="1" x14ac:dyDescent="0.2">
      <c r="A150" s="172"/>
      <c r="B150" s="172"/>
      <c r="C150" s="175"/>
      <c r="D150" s="172"/>
      <c r="E150" s="172"/>
      <c r="F150" s="172"/>
      <c r="G150" s="172"/>
      <c r="H150" s="172"/>
      <c r="I150" s="175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</row>
    <row r="151" spans="1:26" s="173" customFormat="1" ht="15.75" customHeight="1" x14ac:dyDescent="0.2">
      <c r="A151" s="172"/>
      <c r="B151" s="172"/>
      <c r="C151" s="175"/>
      <c r="D151" s="172"/>
      <c r="E151" s="172"/>
      <c r="F151" s="172"/>
      <c r="G151" s="172"/>
      <c r="H151" s="172"/>
      <c r="I151" s="175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</row>
    <row r="152" spans="1:26" s="173" customFormat="1" ht="15.75" customHeight="1" x14ac:dyDescent="0.2">
      <c r="A152" s="172"/>
      <c r="B152" s="172"/>
      <c r="C152" s="175"/>
      <c r="D152" s="172"/>
      <c r="E152" s="172"/>
      <c r="F152" s="172"/>
      <c r="G152" s="172"/>
      <c r="H152" s="172"/>
      <c r="I152" s="175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</row>
    <row r="153" spans="1:26" s="173" customFormat="1" ht="15.75" customHeight="1" x14ac:dyDescent="0.2">
      <c r="A153" s="172"/>
      <c r="B153" s="172"/>
      <c r="C153" s="175"/>
      <c r="D153" s="172"/>
      <c r="E153" s="172"/>
      <c r="F153" s="172"/>
      <c r="G153" s="172"/>
      <c r="H153" s="172"/>
      <c r="I153" s="175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</row>
    <row r="154" spans="1:26" s="173" customFormat="1" ht="15.75" customHeight="1" x14ac:dyDescent="0.2">
      <c r="A154" s="172"/>
      <c r="B154" s="172"/>
      <c r="C154" s="175"/>
      <c r="D154" s="172"/>
      <c r="E154" s="172"/>
      <c r="F154" s="172"/>
      <c r="G154" s="172"/>
      <c r="H154" s="172"/>
      <c r="I154" s="175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</row>
    <row r="155" spans="1:26" s="173" customFormat="1" ht="15.75" customHeight="1" x14ac:dyDescent="0.2">
      <c r="A155" s="172"/>
      <c r="B155" s="172"/>
      <c r="C155" s="175"/>
      <c r="D155" s="172"/>
      <c r="E155" s="172"/>
      <c r="F155" s="172"/>
      <c r="G155" s="172"/>
      <c r="H155" s="172"/>
      <c r="I155" s="175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</row>
    <row r="156" spans="1:26" s="173" customFormat="1" ht="15.75" customHeight="1" x14ac:dyDescent="0.2">
      <c r="A156" s="172"/>
      <c r="B156" s="172"/>
      <c r="C156" s="175"/>
      <c r="D156" s="172"/>
      <c r="E156" s="172"/>
      <c r="F156" s="172"/>
      <c r="G156" s="172"/>
      <c r="H156" s="172"/>
      <c r="I156" s="175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</row>
    <row r="157" spans="1:26" s="173" customFormat="1" ht="15.75" customHeight="1" x14ac:dyDescent="0.2">
      <c r="A157" s="172"/>
      <c r="B157" s="172"/>
      <c r="C157" s="175"/>
      <c r="D157" s="172"/>
      <c r="E157" s="172"/>
      <c r="F157" s="172"/>
      <c r="G157" s="172"/>
      <c r="H157" s="172"/>
      <c r="I157" s="175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</row>
    <row r="158" spans="1:26" s="173" customFormat="1" ht="15.75" customHeight="1" x14ac:dyDescent="0.2">
      <c r="A158" s="172"/>
      <c r="B158" s="172"/>
      <c r="C158" s="175"/>
      <c r="D158" s="172"/>
      <c r="E158" s="172"/>
      <c r="F158" s="172"/>
      <c r="G158" s="172"/>
      <c r="H158" s="172"/>
      <c r="I158" s="175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</row>
    <row r="159" spans="1:26" s="173" customFormat="1" ht="15.75" customHeight="1" x14ac:dyDescent="0.2">
      <c r="A159" s="172"/>
      <c r="B159" s="172"/>
      <c r="C159" s="175"/>
      <c r="D159" s="172"/>
      <c r="E159" s="172"/>
      <c r="F159" s="172"/>
      <c r="G159" s="172"/>
      <c r="H159" s="172"/>
      <c r="I159" s="175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</row>
    <row r="160" spans="1:26" s="173" customFormat="1" ht="15.75" customHeight="1" x14ac:dyDescent="0.2">
      <c r="A160" s="172"/>
      <c r="B160" s="172"/>
      <c r="C160" s="175"/>
      <c r="D160" s="172"/>
      <c r="E160" s="172"/>
      <c r="F160" s="172"/>
      <c r="G160" s="172"/>
      <c r="H160" s="172"/>
      <c r="I160" s="175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</row>
    <row r="161" spans="1:26" s="173" customFormat="1" ht="15.75" customHeight="1" x14ac:dyDescent="0.2">
      <c r="A161" s="172"/>
      <c r="B161" s="172"/>
      <c r="C161" s="175"/>
      <c r="D161" s="172"/>
      <c r="E161" s="172"/>
      <c r="F161" s="172"/>
      <c r="G161" s="172"/>
      <c r="H161" s="172"/>
      <c r="I161" s="175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</row>
    <row r="162" spans="1:26" s="173" customFormat="1" ht="15.75" customHeight="1" x14ac:dyDescent="0.2">
      <c r="A162" s="172"/>
      <c r="B162" s="172"/>
      <c r="C162" s="175"/>
      <c r="D162" s="172"/>
      <c r="E162" s="172"/>
      <c r="F162" s="172"/>
      <c r="G162" s="172"/>
      <c r="H162" s="172"/>
      <c r="I162" s="175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</row>
    <row r="163" spans="1:26" s="173" customFormat="1" ht="15.75" customHeight="1" x14ac:dyDescent="0.2">
      <c r="A163" s="172"/>
      <c r="B163" s="172"/>
      <c r="C163" s="175"/>
      <c r="D163" s="172"/>
      <c r="E163" s="172"/>
      <c r="F163" s="172"/>
      <c r="G163" s="172"/>
      <c r="H163" s="172"/>
      <c r="I163" s="175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</row>
    <row r="164" spans="1:26" s="173" customFormat="1" ht="15.75" customHeight="1" x14ac:dyDescent="0.2">
      <c r="A164" s="172"/>
      <c r="B164" s="172"/>
      <c r="C164" s="175"/>
      <c r="D164" s="172"/>
      <c r="E164" s="172"/>
      <c r="F164" s="172"/>
      <c r="G164" s="172"/>
      <c r="H164" s="172"/>
      <c r="I164" s="175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</row>
    <row r="165" spans="1:26" s="173" customFormat="1" ht="15.75" customHeight="1" x14ac:dyDescent="0.2">
      <c r="A165" s="172"/>
      <c r="B165" s="172"/>
      <c r="C165" s="175"/>
      <c r="D165" s="172"/>
      <c r="E165" s="172"/>
      <c r="F165" s="172"/>
      <c r="G165" s="172"/>
      <c r="H165" s="172"/>
      <c r="I165" s="175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</row>
    <row r="166" spans="1:26" s="173" customFormat="1" ht="15.75" customHeight="1" x14ac:dyDescent="0.2">
      <c r="A166" s="172"/>
      <c r="B166" s="172"/>
      <c r="C166" s="175"/>
      <c r="D166" s="172"/>
      <c r="E166" s="172"/>
      <c r="F166" s="172"/>
      <c r="G166" s="172"/>
      <c r="H166" s="172"/>
      <c r="I166" s="175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</row>
    <row r="167" spans="1:26" s="173" customFormat="1" ht="15.75" customHeight="1" x14ac:dyDescent="0.2">
      <c r="A167" s="172"/>
      <c r="B167" s="172"/>
      <c r="C167" s="175"/>
      <c r="D167" s="172"/>
      <c r="E167" s="172"/>
      <c r="F167" s="172"/>
      <c r="G167" s="172"/>
      <c r="H167" s="172"/>
      <c r="I167" s="175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</row>
    <row r="168" spans="1:26" s="173" customFormat="1" ht="15.75" customHeight="1" x14ac:dyDescent="0.2">
      <c r="A168" s="172"/>
      <c r="B168" s="172"/>
      <c r="C168" s="175"/>
      <c r="D168" s="172"/>
      <c r="E168" s="172"/>
      <c r="F168" s="172"/>
      <c r="G168" s="172"/>
      <c r="H168" s="172"/>
      <c r="I168" s="175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</row>
    <row r="169" spans="1:26" s="173" customFormat="1" ht="15.75" customHeight="1" x14ac:dyDescent="0.2">
      <c r="A169" s="172"/>
      <c r="B169" s="172"/>
      <c r="C169" s="175"/>
      <c r="D169" s="172"/>
      <c r="E169" s="172"/>
      <c r="F169" s="172"/>
      <c r="G169" s="172"/>
      <c r="H169" s="172"/>
      <c r="I169" s="175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</row>
    <row r="170" spans="1:26" s="173" customFormat="1" ht="15.75" customHeight="1" x14ac:dyDescent="0.2">
      <c r="A170" s="172"/>
      <c r="B170" s="172"/>
      <c r="C170" s="175"/>
      <c r="D170" s="172"/>
      <c r="E170" s="172"/>
      <c r="F170" s="172"/>
      <c r="G170" s="172"/>
      <c r="H170" s="172"/>
      <c r="I170" s="175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</row>
    <row r="171" spans="1:26" s="173" customFormat="1" ht="15.75" customHeight="1" x14ac:dyDescent="0.2">
      <c r="A171" s="172"/>
      <c r="B171" s="172"/>
      <c r="C171" s="175"/>
      <c r="D171" s="172"/>
      <c r="E171" s="172"/>
      <c r="F171" s="172"/>
      <c r="G171" s="172"/>
      <c r="H171" s="172"/>
      <c r="I171" s="175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</row>
    <row r="172" spans="1:26" s="173" customFormat="1" ht="15.75" customHeight="1" x14ac:dyDescent="0.2">
      <c r="A172" s="172"/>
      <c r="B172" s="172"/>
      <c r="C172" s="175"/>
      <c r="D172" s="172"/>
      <c r="E172" s="172"/>
      <c r="F172" s="172"/>
      <c r="G172" s="172"/>
      <c r="H172" s="172"/>
      <c r="I172" s="175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</row>
    <row r="173" spans="1:26" s="173" customFormat="1" ht="15.75" customHeight="1" x14ac:dyDescent="0.2">
      <c r="A173" s="172"/>
      <c r="B173" s="172"/>
      <c r="C173" s="175"/>
      <c r="D173" s="172"/>
      <c r="E173" s="172"/>
      <c r="F173" s="172"/>
      <c r="G173" s="172"/>
      <c r="H173" s="172"/>
      <c r="I173" s="175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</row>
    <row r="174" spans="1:26" s="173" customFormat="1" ht="15.75" customHeight="1" x14ac:dyDescent="0.2">
      <c r="A174" s="172"/>
      <c r="B174" s="172"/>
      <c r="C174" s="175"/>
      <c r="D174" s="172"/>
      <c r="E174" s="172"/>
      <c r="F174" s="172"/>
      <c r="G174" s="172"/>
      <c r="H174" s="172"/>
      <c r="I174" s="175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</row>
    <row r="175" spans="1:26" s="173" customFormat="1" ht="15.75" customHeight="1" x14ac:dyDescent="0.2">
      <c r="A175" s="172"/>
      <c r="B175" s="172"/>
      <c r="C175" s="175"/>
      <c r="D175" s="172"/>
      <c r="E175" s="172"/>
      <c r="F175" s="172"/>
      <c r="G175" s="172"/>
      <c r="H175" s="172"/>
      <c r="I175" s="175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</row>
    <row r="176" spans="1:26" s="173" customFormat="1" ht="15.75" customHeight="1" x14ac:dyDescent="0.2">
      <c r="A176" s="172"/>
      <c r="B176" s="172"/>
      <c r="C176" s="175"/>
      <c r="D176" s="172"/>
      <c r="E176" s="172"/>
      <c r="F176" s="172"/>
      <c r="G176" s="172"/>
      <c r="H176" s="172"/>
      <c r="I176" s="175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</row>
    <row r="177" spans="1:26" s="173" customFormat="1" ht="15.75" customHeight="1" x14ac:dyDescent="0.2">
      <c r="A177" s="172"/>
      <c r="B177" s="172"/>
      <c r="C177" s="175"/>
      <c r="D177" s="172"/>
      <c r="E177" s="172"/>
      <c r="F177" s="172"/>
      <c r="G177" s="172"/>
      <c r="H177" s="172"/>
      <c r="I177" s="175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</row>
    <row r="178" spans="1:26" s="173" customFormat="1" ht="15.75" customHeight="1" x14ac:dyDescent="0.2">
      <c r="A178" s="172"/>
      <c r="B178" s="172"/>
      <c r="C178" s="175"/>
      <c r="D178" s="172"/>
      <c r="E178" s="172"/>
      <c r="F178" s="172"/>
      <c r="G178" s="172"/>
      <c r="H178" s="172"/>
      <c r="I178" s="175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</row>
    <row r="179" spans="1:26" s="173" customFormat="1" ht="15.75" customHeight="1" x14ac:dyDescent="0.2">
      <c r="A179" s="172"/>
      <c r="B179" s="172"/>
      <c r="C179" s="175"/>
      <c r="D179" s="172"/>
      <c r="E179" s="172"/>
      <c r="F179" s="172"/>
      <c r="G179" s="172"/>
      <c r="H179" s="172"/>
      <c r="I179" s="175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</row>
    <row r="180" spans="1:26" s="173" customFormat="1" ht="15.75" customHeight="1" x14ac:dyDescent="0.2">
      <c r="A180" s="172"/>
      <c r="B180" s="172"/>
      <c r="C180" s="175"/>
      <c r="D180" s="172"/>
      <c r="E180" s="172"/>
      <c r="F180" s="172"/>
      <c r="G180" s="172"/>
      <c r="H180" s="172"/>
      <c r="I180" s="175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</row>
    <row r="181" spans="1:26" s="173" customFormat="1" ht="15.75" customHeight="1" x14ac:dyDescent="0.2">
      <c r="A181" s="172"/>
      <c r="B181" s="172"/>
      <c r="C181" s="175"/>
      <c r="D181" s="172"/>
      <c r="E181" s="172"/>
      <c r="F181" s="172"/>
      <c r="G181" s="172"/>
      <c r="H181" s="172"/>
      <c r="I181" s="175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</row>
    <row r="182" spans="1:26" s="173" customFormat="1" ht="15.75" customHeight="1" x14ac:dyDescent="0.2">
      <c r="A182" s="172"/>
      <c r="B182" s="172"/>
      <c r="C182" s="175"/>
      <c r="D182" s="172"/>
      <c r="E182" s="172"/>
      <c r="F182" s="172"/>
      <c r="G182" s="172"/>
      <c r="H182" s="172"/>
      <c r="I182" s="175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</row>
    <row r="183" spans="1:26" s="173" customFormat="1" ht="15.75" customHeight="1" x14ac:dyDescent="0.2">
      <c r="A183" s="172"/>
      <c r="B183" s="172"/>
      <c r="C183" s="175"/>
      <c r="D183" s="172"/>
      <c r="E183" s="172"/>
      <c r="F183" s="172"/>
      <c r="G183" s="172"/>
      <c r="H183" s="172"/>
      <c r="I183" s="175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</row>
    <row r="184" spans="1:26" s="173" customFormat="1" ht="15.75" customHeight="1" x14ac:dyDescent="0.2">
      <c r="A184" s="172"/>
      <c r="B184" s="172"/>
      <c r="C184" s="175"/>
      <c r="D184" s="172"/>
      <c r="E184" s="172"/>
      <c r="F184" s="172"/>
      <c r="G184" s="172"/>
      <c r="H184" s="172"/>
      <c r="I184" s="175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</row>
    <row r="185" spans="1:26" s="173" customFormat="1" ht="15.75" customHeight="1" x14ac:dyDescent="0.2">
      <c r="A185" s="172"/>
      <c r="B185" s="172"/>
      <c r="C185" s="175"/>
      <c r="D185" s="172"/>
      <c r="E185" s="172"/>
      <c r="F185" s="172"/>
      <c r="G185" s="172"/>
      <c r="H185" s="172"/>
      <c r="I185" s="175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</row>
    <row r="186" spans="1:26" s="173" customFormat="1" ht="15.75" customHeight="1" x14ac:dyDescent="0.2">
      <c r="A186" s="172"/>
      <c r="B186" s="172"/>
      <c r="C186" s="175"/>
      <c r="D186" s="172"/>
      <c r="E186" s="172"/>
      <c r="F186" s="172"/>
      <c r="G186" s="172"/>
      <c r="H186" s="172"/>
      <c r="I186" s="175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</row>
    <row r="187" spans="1:26" s="173" customFormat="1" ht="15.75" customHeight="1" x14ac:dyDescent="0.2">
      <c r="A187" s="172"/>
      <c r="B187" s="172"/>
      <c r="C187" s="175"/>
      <c r="D187" s="172"/>
      <c r="E187" s="172"/>
      <c r="F187" s="172"/>
      <c r="G187" s="172"/>
      <c r="H187" s="172"/>
      <c r="I187" s="175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</row>
    <row r="188" spans="1:26" s="173" customFormat="1" ht="15.75" customHeight="1" x14ac:dyDescent="0.2">
      <c r="A188" s="172"/>
      <c r="B188" s="172"/>
      <c r="C188" s="175"/>
      <c r="D188" s="172"/>
      <c r="E188" s="172"/>
      <c r="F188" s="172"/>
      <c r="G188" s="172"/>
      <c r="H188" s="172"/>
      <c r="I188" s="175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</row>
    <row r="189" spans="1:26" s="173" customFormat="1" ht="15.75" customHeight="1" x14ac:dyDescent="0.2">
      <c r="A189" s="172"/>
      <c r="B189" s="172"/>
      <c r="C189" s="175"/>
      <c r="D189" s="172"/>
      <c r="E189" s="172"/>
      <c r="F189" s="172"/>
      <c r="G189" s="172"/>
      <c r="H189" s="172"/>
      <c r="I189" s="175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</row>
    <row r="190" spans="1:26" s="173" customFormat="1" ht="15.75" customHeight="1" x14ac:dyDescent="0.2">
      <c r="A190" s="172"/>
      <c r="B190" s="172"/>
      <c r="C190" s="175"/>
      <c r="D190" s="172"/>
      <c r="E190" s="172"/>
      <c r="F190" s="172"/>
      <c r="G190" s="172"/>
      <c r="H190" s="172"/>
      <c r="I190" s="175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</row>
    <row r="191" spans="1:26" s="173" customFormat="1" ht="15.75" customHeight="1" x14ac:dyDescent="0.2">
      <c r="A191" s="172"/>
      <c r="B191" s="172"/>
      <c r="C191" s="175"/>
      <c r="D191" s="172"/>
      <c r="E191" s="172"/>
      <c r="F191" s="172"/>
      <c r="G191" s="172"/>
      <c r="H191" s="172"/>
      <c r="I191" s="175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</row>
    <row r="192" spans="1:26" s="173" customFormat="1" ht="15.75" customHeight="1" x14ac:dyDescent="0.2">
      <c r="A192" s="172"/>
      <c r="B192" s="172"/>
      <c r="C192" s="175"/>
      <c r="D192" s="172"/>
      <c r="E192" s="172"/>
      <c r="F192" s="172"/>
      <c r="G192" s="172"/>
      <c r="H192" s="172"/>
      <c r="I192" s="175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</row>
    <row r="193" spans="1:26" s="173" customFormat="1" ht="15.75" customHeight="1" x14ac:dyDescent="0.2">
      <c r="A193" s="172"/>
      <c r="B193" s="172"/>
      <c r="C193" s="175"/>
      <c r="D193" s="172"/>
      <c r="E193" s="172"/>
      <c r="F193" s="172"/>
      <c r="G193" s="172"/>
      <c r="H193" s="172"/>
      <c r="I193" s="175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</row>
    <row r="194" spans="1:26" s="173" customFormat="1" ht="15.75" customHeight="1" x14ac:dyDescent="0.2">
      <c r="A194" s="172"/>
      <c r="B194" s="172"/>
      <c r="C194" s="175"/>
      <c r="D194" s="172"/>
      <c r="E194" s="172"/>
      <c r="F194" s="172"/>
      <c r="G194" s="172"/>
      <c r="H194" s="172"/>
      <c r="I194" s="175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</row>
    <row r="195" spans="1:26" s="173" customFormat="1" ht="15.75" customHeight="1" x14ac:dyDescent="0.2">
      <c r="A195" s="172"/>
      <c r="B195" s="172"/>
      <c r="C195" s="175"/>
      <c r="D195" s="172"/>
      <c r="E195" s="172"/>
      <c r="F195" s="172"/>
      <c r="G195" s="172"/>
      <c r="H195" s="172"/>
      <c r="I195" s="175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</row>
    <row r="196" spans="1:26" s="173" customFormat="1" ht="15.75" customHeight="1" x14ac:dyDescent="0.2">
      <c r="A196" s="172"/>
      <c r="B196" s="172"/>
      <c r="C196" s="175"/>
      <c r="D196" s="172"/>
      <c r="E196" s="172"/>
      <c r="F196" s="172"/>
      <c r="G196" s="172"/>
      <c r="H196" s="172"/>
      <c r="I196" s="175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</row>
    <row r="197" spans="1:26" s="173" customFormat="1" ht="15.75" customHeight="1" x14ac:dyDescent="0.2">
      <c r="A197" s="172"/>
      <c r="B197" s="172"/>
      <c r="C197" s="175"/>
      <c r="D197" s="172"/>
      <c r="E197" s="172"/>
      <c r="F197" s="172"/>
      <c r="G197" s="172"/>
      <c r="H197" s="172"/>
      <c r="I197" s="175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</row>
    <row r="198" spans="1:26" s="173" customFormat="1" ht="15.75" customHeight="1" x14ac:dyDescent="0.2">
      <c r="A198" s="172"/>
      <c r="B198" s="172"/>
      <c r="C198" s="175"/>
      <c r="D198" s="172"/>
      <c r="E198" s="172"/>
      <c r="F198" s="172"/>
      <c r="G198" s="172"/>
      <c r="H198" s="172"/>
      <c r="I198" s="175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</row>
    <row r="199" spans="1:26" s="173" customFormat="1" ht="15.75" customHeight="1" x14ac:dyDescent="0.2">
      <c r="A199" s="172"/>
      <c r="B199" s="172"/>
      <c r="C199" s="175"/>
      <c r="D199" s="172"/>
      <c r="E199" s="172"/>
      <c r="F199" s="172"/>
      <c r="G199" s="172"/>
      <c r="H199" s="172"/>
      <c r="I199" s="175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</row>
    <row r="200" spans="1:26" s="173" customFormat="1" ht="15.75" customHeight="1" x14ac:dyDescent="0.2">
      <c r="A200" s="172"/>
      <c r="B200" s="172"/>
      <c r="C200" s="175"/>
      <c r="D200" s="172"/>
      <c r="E200" s="172"/>
      <c r="F200" s="172"/>
      <c r="G200" s="172"/>
      <c r="H200" s="172"/>
      <c r="I200" s="175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</row>
    <row r="201" spans="1:26" s="173" customFormat="1" ht="15.75" customHeight="1" x14ac:dyDescent="0.2">
      <c r="A201" s="172"/>
      <c r="B201" s="172"/>
      <c r="C201" s="175"/>
      <c r="D201" s="172"/>
      <c r="E201" s="172"/>
      <c r="F201" s="172"/>
      <c r="G201" s="172"/>
      <c r="H201" s="172"/>
      <c r="I201" s="175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</row>
    <row r="202" spans="1:26" s="173" customFormat="1" ht="15.75" customHeight="1" x14ac:dyDescent="0.2">
      <c r="A202" s="172"/>
      <c r="B202" s="172"/>
      <c r="C202" s="175"/>
      <c r="D202" s="172"/>
      <c r="E202" s="172"/>
      <c r="F202" s="172"/>
      <c r="G202" s="172"/>
      <c r="H202" s="172"/>
      <c r="I202" s="175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</row>
    <row r="203" spans="1:26" s="173" customFormat="1" ht="15.75" customHeight="1" x14ac:dyDescent="0.2">
      <c r="A203" s="172"/>
      <c r="B203" s="172"/>
      <c r="C203" s="175"/>
      <c r="D203" s="172"/>
      <c r="E203" s="172"/>
      <c r="F203" s="172"/>
      <c r="G203" s="172"/>
      <c r="H203" s="172"/>
      <c r="I203" s="175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</row>
    <row r="204" spans="1:26" s="173" customFormat="1" ht="15.75" customHeight="1" x14ac:dyDescent="0.2">
      <c r="A204" s="172"/>
      <c r="B204" s="172"/>
      <c r="C204" s="175"/>
      <c r="D204" s="172"/>
      <c r="E204" s="172"/>
      <c r="F204" s="172"/>
      <c r="G204" s="172"/>
      <c r="H204" s="172"/>
      <c r="I204" s="175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</row>
    <row r="205" spans="1:26" s="173" customFormat="1" ht="15.75" customHeight="1" x14ac:dyDescent="0.2">
      <c r="A205" s="172"/>
      <c r="B205" s="172"/>
      <c r="C205" s="175"/>
      <c r="D205" s="172"/>
      <c r="E205" s="172"/>
      <c r="F205" s="172"/>
      <c r="G205" s="172"/>
      <c r="H205" s="172"/>
      <c r="I205" s="175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</row>
    <row r="206" spans="1:26" s="173" customFormat="1" ht="15.75" customHeight="1" x14ac:dyDescent="0.2">
      <c r="A206" s="172"/>
      <c r="B206" s="172"/>
      <c r="C206" s="175"/>
      <c r="D206" s="172"/>
      <c r="E206" s="172"/>
      <c r="F206" s="172"/>
      <c r="G206" s="172"/>
      <c r="H206" s="172"/>
      <c r="I206" s="175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</row>
    <row r="207" spans="1:26" s="173" customFormat="1" ht="15.75" customHeight="1" x14ac:dyDescent="0.2">
      <c r="A207" s="172"/>
      <c r="B207" s="172"/>
      <c r="C207" s="175"/>
      <c r="D207" s="172"/>
      <c r="E207" s="172"/>
      <c r="F207" s="172"/>
      <c r="G207" s="172"/>
      <c r="H207" s="172"/>
      <c r="I207" s="175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</row>
    <row r="208" spans="1:26" s="173" customFormat="1" ht="15.75" customHeight="1" x14ac:dyDescent="0.2">
      <c r="A208" s="172"/>
      <c r="B208" s="172"/>
      <c r="C208" s="175"/>
      <c r="D208" s="172"/>
      <c r="E208" s="172"/>
      <c r="F208" s="172"/>
      <c r="G208" s="172"/>
      <c r="H208" s="172"/>
      <c r="I208" s="175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</row>
    <row r="209" spans="1:26" s="173" customFormat="1" ht="15.75" customHeight="1" x14ac:dyDescent="0.2">
      <c r="A209" s="172"/>
      <c r="B209" s="172"/>
      <c r="C209" s="175"/>
      <c r="D209" s="172"/>
      <c r="E209" s="172"/>
      <c r="F209" s="172"/>
      <c r="G209" s="172"/>
      <c r="H209" s="172"/>
      <c r="I209" s="175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</row>
    <row r="210" spans="1:26" s="173" customFormat="1" ht="15.75" customHeight="1" x14ac:dyDescent="0.2">
      <c r="A210" s="172"/>
      <c r="B210" s="172"/>
      <c r="C210" s="175"/>
      <c r="D210" s="172"/>
      <c r="E210" s="172"/>
      <c r="F210" s="172"/>
      <c r="G210" s="172"/>
      <c r="H210" s="172"/>
      <c r="I210" s="175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</row>
    <row r="211" spans="1:26" s="173" customFormat="1" ht="15.75" customHeight="1" x14ac:dyDescent="0.2">
      <c r="A211" s="172"/>
      <c r="B211" s="172"/>
      <c r="C211" s="175"/>
      <c r="D211" s="172"/>
      <c r="E211" s="172"/>
      <c r="F211" s="172"/>
      <c r="G211" s="172"/>
      <c r="H211" s="172"/>
      <c r="I211" s="175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</row>
    <row r="212" spans="1:26" s="173" customFormat="1" ht="15.75" customHeight="1" x14ac:dyDescent="0.2">
      <c r="A212" s="172"/>
      <c r="B212" s="172"/>
      <c r="C212" s="175"/>
      <c r="D212" s="172"/>
      <c r="E212" s="172"/>
      <c r="F212" s="172"/>
      <c r="G212" s="172"/>
      <c r="H212" s="172"/>
      <c r="I212" s="175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</row>
    <row r="213" spans="1:26" s="173" customFormat="1" ht="15.75" customHeight="1" x14ac:dyDescent="0.2">
      <c r="A213" s="172"/>
      <c r="B213" s="172"/>
      <c r="C213" s="175"/>
      <c r="D213" s="172"/>
      <c r="E213" s="172"/>
      <c r="F213" s="172"/>
      <c r="G213" s="172"/>
      <c r="H213" s="172"/>
      <c r="I213" s="175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</row>
    <row r="214" spans="1:26" s="173" customFormat="1" ht="15.75" customHeight="1" x14ac:dyDescent="0.2">
      <c r="A214" s="172"/>
      <c r="B214" s="172"/>
      <c r="C214" s="175"/>
      <c r="D214" s="172"/>
      <c r="E214" s="172"/>
      <c r="F214" s="172"/>
      <c r="G214" s="172"/>
      <c r="H214" s="172"/>
      <c r="I214" s="175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</row>
    <row r="215" spans="1:26" s="173" customFormat="1" ht="15.75" customHeight="1" x14ac:dyDescent="0.2">
      <c r="A215" s="172"/>
      <c r="B215" s="172"/>
      <c r="C215" s="175"/>
      <c r="D215" s="172"/>
      <c r="E215" s="172"/>
      <c r="F215" s="172"/>
      <c r="G215" s="172"/>
      <c r="H215" s="172"/>
      <c r="I215" s="175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</row>
    <row r="216" spans="1:26" s="173" customFormat="1" ht="15.75" customHeight="1" x14ac:dyDescent="0.2">
      <c r="A216" s="172"/>
      <c r="B216" s="172"/>
      <c r="C216" s="175"/>
      <c r="D216" s="172"/>
      <c r="E216" s="172"/>
      <c r="F216" s="172"/>
      <c r="G216" s="172"/>
      <c r="H216" s="172"/>
      <c r="I216" s="175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</row>
    <row r="217" spans="1:26" s="173" customFormat="1" ht="15.75" customHeight="1" x14ac:dyDescent="0.2">
      <c r="A217" s="172"/>
      <c r="B217" s="172"/>
      <c r="C217" s="175"/>
      <c r="D217" s="172"/>
      <c r="E217" s="172"/>
      <c r="F217" s="172"/>
      <c r="G217" s="172"/>
      <c r="H217" s="172"/>
      <c r="I217" s="175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</row>
    <row r="218" spans="1:26" s="173" customFormat="1" ht="15.75" customHeight="1" x14ac:dyDescent="0.2">
      <c r="A218" s="172"/>
      <c r="B218" s="172"/>
      <c r="C218" s="175"/>
      <c r="D218" s="172"/>
      <c r="E218" s="172"/>
      <c r="F218" s="172"/>
      <c r="G218" s="172"/>
      <c r="H218" s="172"/>
      <c r="I218" s="175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</row>
    <row r="219" spans="1:26" s="173" customFormat="1" ht="15.75" customHeight="1" x14ac:dyDescent="0.2">
      <c r="A219" s="172"/>
      <c r="B219" s="172"/>
      <c r="C219" s="175"/>
      <c r="D219" s="172"/>
      <c r="E219" s="172"/>
      <c r="F219" s="172"/>
      <c r="G219" s="172"/>
      <c r="H219" s="172"/>
      <c r="I219" s="175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</row>
    <row r="220" spans="1:26" s="173" customFormat="1" ht="15.75" customHeight="1" x14ac:dyDescent="0.2">
      <c r="A220" s="172"/>
      <c r="B220" s="172"/>
      <c r="C220" s="175"/>
      <c r="D220" s="172"/>
      <c r="E220" s="172"/>
      <c r="F220" s="172"/>
      <c r="G220" s="172"/>
      <c r="H220" s="172"/>
      <c r="I220" s="175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</row>
    <row r="221" spans="1:26" s="173" customFormat="1" ht="15.75" customHeight="1" x14ac:dyDescent="0.2">
      <c r="A221" s="172"/>
      <c r="B221" s="172"/>
      <c r="C221" s="175"/>
      <c r="D221" s="172"/>
      <c r="E221" s="172"/>
      <c r="F221" s="172"/>
      <c r="G221" s="172"/>
      <c r="H221" s="172"/>
      <c r="I221" s="175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</row>
    <row r="222" spans="1:26" s="173" customFormat="1" ht="15.75" customHeight="1" x14ac:dyDescent="0.2">
      <c r="A222" s="172"/>
      <c r="B222" s="172"/>
      <c r="C222" s="175"/>
      <c r="D222" s="172"/>
      <c r="E222" s="172"/>
      <c r="F222" s="172"/>
      <c r="G222" s="172"/>
      <c r="H222" s="172"/>
      <c r="I222" s="175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</row>
    <row r="223" spans="1:26" s="173" customFormat="1" ht="15.75" customHeight="1" x14ac:dyDescent="0.2">
      <c r="A223" s="172"/>
      <c r="B223" s="172"/>
      <c r="C223" s="175"/>
      <c r="D223" s="172"/>
      <c r="E223" s="172"/>
      <c r="F223" s="172"/>
      <c r="G223" s="172"/>
      <c r="H223" s="172"/>
      <c r="I223" s="175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</row>
    <row r="224" spans="1:26" s="173" customFormat="1" ht="15.75" customHeight="1" x14ac:dyDescent="0.2">
      <c r="A224" s="172"/>
      <c r="B224" s="172"/>
      <c r="C224" s="175"/>
      <c r="D224" s="172"/>
      <c r="E224" s="172"/>
      <c r="F224" s="172"/>
      <c r="G224" s="172"/>
      <c r="H224" s="172"/>
      <c r="I224" s="175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</row>
    <row r="225" spans="1:26" s="173" customFormat="1" ht="15.75" customHeight="1" x14ac:dyDescent="0.2">
      <c r="A225" s="172"/>
      <c r="B225" s="172"/>
      <c r="C225" s="175"/>
      <c r="D225" s="172"/>
      <c r="E225" s="172"/>
      <c r="F225" s="172"/>
      <c r="G225" s="172"/>
      <c r="H225" s="172"/>
      <c r="I225" s="175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</row>
    <row r="226" spans="1:26" s="173" customFormat="1" ht="15.75" customHeight="1" x14ac:dyDescent="0.2">
      <c r="A226" s="172"/>
      <c r="B226" s="172"/>
      <c r="C226" s="175"/>
      <c r="D226" s="172"/>
      <c r="E226" s="172"/>
      <c r="F226" s="172"/>
      <c r="G226" s="172"/>
      <c r="H226" s="172"/>
      <c r="I226" s="175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</row>
    <row r="227" spans="1:26" s="173" customFormat="1" ht="15.75" customHeight="1" x14ac:dyDescent="0.2">
      <c r="A227" s="172"/>
      <c r="B227" s="172"/>
      <c r="C227" s="175"/>
      <c r="D227" s="172"/>
      <c r="E227" s="172"/>
      <c r="F227" s="172"/>
      <c r="G227" s="172"/>
      <c r="H227" s="172"/>
      <c r="I227" s="175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</row>
    <row r="228" spans="1:26" s="173" customFormat="1" ht="15.75" customHeight="1" x14ac:dyDescent="0.2">
      <c r="A228" s="172"/>
      <c r="B228" s="172"/>
      <c r="C228" s="175"/>
      <c r="D228" s="172"/>
      <c r="E228" s="172"/>
      <c r="F228" s="172"/>
      <c r="G228" s="172"/>
      <c r="H228" s="172"/>
      <c r="I228" s="175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</row>
    <row r="229" spans="1:26" s="173" customFormat="1" ht="15.75" customHeight="1" x14ac:dyDescent="0.2">
      <c r="A229" s="172"/>
      <c r="B229" s="172"/>
      <c r="C229" s="175"/>
      <c r="D229" s="172"/>
      <c r="E229" s="172"/>
      <c r="F229" s="172"/>
      <c r="G229" s="172"/>
      <c r="H229" s="172"/>
      <c r="I229" s="175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</row>
    <row r="230" spans="1:26" s="173" customFormat="1" ht="15.75" customHeight="1" x14ac:dyDescent="0.2">
      <c r="A230" s="172"/>
      <c r="B230" s="172"/>
      <c r="C230" s="175"/>
      <c r="D230" s="172"/>
      <c r="E230" s="172"/>
      <c r="F230" s="172"/>
      <c r="G230" s="172"/>
      <c r="H230" s="172"/>
      <c r="I230" s="175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</row>
    <row r="231" spans="1:26" s="173" customFormat="1" ht="15.75" customHeight="1" x14ac:dyDescent="0.2">
      <c r="A231" s="172"/>
      <c r="B231" s="172"/>
      <c r="C231" s="175"/>
      <c r="D231" s="172"/>
      <c r="E231" s="172"/>
      <c r="F231" s="172"/>
      <c r="G231" s="172"/>
      <c r="H231" s="172"/>
      <c r="I231" s="175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</row>
    <row r="232" spans="1:26" s="173" customFormat="1" ht="15.75" customHeight="1" x14ac:dyDescent="0.2">
      <c r="A232" s="172"/>
      <c r="B232" s="172"/>
      <c r="C232" s="175"/>
      <c r="D232" s="172"/>
      <c r="E232" s="172"/>
      <c r="F232" s="172"/>
      <c r="G232" s="172"/>
      <c r="H232" s="172"/>
      <c r="I232" s="175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</row>
    <row r="233" spans="1:26" s="173" customFormat="1" ht="15.75" customHeight="1" x14ac:dyDescent="0.2">
      <c r="A233" s="172"/>
      <c r="B233" s="172"/>
      <c r="C233" s="175"/>
      <c r="D233" s="172"/>
      <c r="E233" s="172"/>
      <c r="F233" s="172"/>
      <c r="G233" s="172"/>
      <c r="H233" s="172"/>
      <c r="I233" s="175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</row>
    <row r="234" spans="1:26" s="173" customFormat="1" ht="15.75" customHeight="1" x14ac:dyDescent="0.2">
      <c r="A234" s="172"/>
      <c r="B234" s="172"/>
      <c r="C234" s="175"/>
      <c r="D234" s="172"/>
      <c r="E234" s="172"/>
      <c r="F234" s="172"/>
      <c r="G234" s="172"/>
      <c r="H234" s="172"/>
      <c r="I234" s="175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</row>
    <row r="235" spans="1:26" s="173" customFormat="1" ht="15.75" customHeight="1" x14ac:dyDescent="0.2">
      <c r="A235" s="172"/>
      <c r="B235" s="172"/>
      <c r="C235" s="175"/>
      <c r="D235" s="172"/>
      <c r="E235" s="172"/>
      <c r="F235" s="172"/>
      <c r="G235" s="172"/>
      <c r="H235" s="172"/>
      <c r="I235" s="175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  <c r="X235" s="172"/>
      <c r="Y235" s="172"/>
      <c r="Z235" s="172"/>
    </row>
    <row r="236" spans="1:26" s="173" customFormat="1" ht="15.75" customHeight="1" x14ac:dyDescent="0.2">
      <c r="A236" s="172"/>
      <c r="B236" s="172"/>
      <c r="C236" s="175"/>
      <c r="D236" s="172"/>
      <c r="E236" s="172"/>
      <c r="F236" s="172"/>
      <c r="G236" s="172"/>
      <c r="H236" s="172"/>
      <c r="I236" s="175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</row>
    <row r="237" spans="1:26" s="173" customFormat="1" ht="15.75" customHeight="1" x14ac:dyDescent="0.2">
      <c r="A237" s="172"/>
      <c r="B237" s="172"/>
      <c r="C237" s="175"/>
      <c r="D237" s="172"/>
      <c r="E237" s="172"/>
      <c r="F237" s="172"/>
      <c r="G237" s="172"/>
      <c r="H237" s="172"/>
      <c r="I237" s="175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</row>
    <row r="238" spans="1:26" s="173" customFormat="1" ht="15.75" customHeight="1" x14ac:dyDescent="0.2">
      <c r="A238" s="172"/>
      <c r="B238" s="172"/>
      <c r="C238" s="175"/>
      <c r="D238" s="172"/>
      <c r="E238" s="172"/>
      <c r="F238" s="172"/>
      <c r="G238" s="172"/>
      <c r="H238" s="172"/>
      <c r="I238" s="175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</row>
    <row r="239" spans="1:26" s="173" customFormat="1" ht="15.75" customHeight="1" x14ac:dyDescent="0.2">
      <c r="A239" s="172"/>
      <c r="B239" s="172"/>
      <c r="C239" s="175"/>
      <c r="D239" s="172"/>
      <c r="E239" s="172"/>
      <c r="F239" s="172"/>
      <c r="G239" s="172"/>
      <c r="H239" s="172"/>
      <c r="I239" s="175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</row>
    <row r="240" spans="1:26" s="173" customFormat="1" ht="15.75" customHeight="1" x14ac:dyDescent="0.2">
      <c r="A240" s="172"/>
      <c r="B240" s="172"/>
      <c r="C240" s="175"/>
      <c r="D240" s="172"/>
      <c r="E240" s="172"/>
      <c r="F240" s="172"/>
      <c r="G240" s="172"/>
      <c r="H240" s="172"/>
      <c r="I240" s="175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</row>
    <row r="241" spans="1:26" s="173" customFormat="1" ht="15.75" customHeight="1" x14ac:dyDescent="0.2">
      <c r="A241" s="172"/>
      <c r="B241" s="172"/>
      <c r="C241" s="175"/>
      <c r="D241" s="172"/>
      <c r="E241" s="172"/>
      <c r="F241" s="172"/>
      <c r="G241" s="172"/>
      <c r="H241" s="172"/>
      <c r="I241" s="175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</row>
    <row r="242" spans="1:26" s="173" customFormat="1" ht="15.75" customHeight="1" x14ac:dyDescent="0.2">
      <c r="A242" s="172"/>
      <c r="B242" s="172"/>
      <c r="C242" s="175"/>
      <c r="D242" s="172"/>
      <c r="E242" s="172"/>
      <c r="F242" s="172"/>
      <c r="G242" s="172"/>
      <c r="H242" s="172"/>
      <c r="I242" s="175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</row>
    <row r="243" spans="1:26" s="173" customFormat="1" ht="15.75" customHeight="1" x14ac:dyDescent="0.2">
      <c r="A243" s="172"/>
      <c r="B243" s="172"/>
      <c r="C243" s="175"/>
      <c r="D243" s="172"/>
      <c r="E243" s="172"/>
      <c r="F243" s="172"/>
      <c r="G243" s="172"/>
      <c r="H243" s="172"/>
      <c r="I243" s="175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</row>
    <row r="244" spans="1:26" s="173" customFormat="1" ht="15.75" customHeight="1" x14ac:dyDescent="0.2">
      <c r="A244" s="172"/>
      <c r="B244" s="172"/>
      <c r="C244" s="175"/>
      <c r="D244" s="172"/>
      <c r="E244" s="172"/>
      <c r="F244" s="172"/>
      <c r="G244" s="172"/>
      <c r="H244" s="172"/>
      <c r="I244" s="175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</row>
    <row r="245" spans="1:26" s="173" customFormat="1" ht="15.75" customHeight="1" x14ac:dyDescent="0.2">
      <c r="A245" s="172"/>
      <c r="B245" s="172"/>
      <c r="C245" s="175"/>
      <c r="D245" s="172"/>
      <c r="E245" s="172"/>
      <c r="F245" s="172"/>
      <c r="G245" s="172"/>
      <c r="H245" s="172"/>
      <c r="I245" s="175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</row>
    <row r="246" spans="1:26" s="173" customFormat="1" ht="15.75" customHeight="1" x14ac:dyDescent="0.2">
      <c r="A246" s="172"/>
      <c r="B246" s="172"/>
      <c r="C246" s="175"/>
      <c r="D246" s="172"/>
      <c r="E246" s="172"/>
      <c r="F246" s="172"/>
      <c r="G246" s="172"/>
      <c r="H246" s="172"/>
      <c r="I246" s="175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</row>
    <row r="247" spans="1:26" s="173" customFormat="1" ht="15.75" customHeight="1" x14ac:dyDescent="0.2">
      <c r="A247" s="172"/>
      <c r="B247" s="172"/>
      <c r="C247" s="175"/>
      <c r="D247" s="172"/>
      <c r="E247" s="172"/>
      <c r="F247" s="172"/>
      <c r="G247" s="172"/>
      <c r="H247" s="172"/>
      <c r="I247" s="175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</row>
    <row r="248" spans="1:26" s="173" customFormat="1" ht="15.75" customHeight="1" x14ac:dyDescent="0.2">
      <c r="A248" s="172"/>
      <c r="B248" s="172"/>
      <c r="C248" s="175"/>
      <c r="D248" s="172"/>
      <c r="E248" s="172"/>
      <c r="F248" s="172"/>
      <c r="G248" s="172"/>
      <c r="H248" s="172"/>
      <c r="I248" s="175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</row>
    <row r="249" spans="1:26" s="173" customFormat="1" ht="15.75" customHeight="1" x14ac:dyDescent="0.2">
      <c r="A249" s="172"/>
      <c r="B249" s="172"/>
      <c r="C249" s="175"/>
      <c r="D249" s="172"/>
      <c r="E249" s="172"/>
      <c r="F249" s="172"/>
      <c r="G249" s="172"/>
      <c r="H249" s="172"/>
      <c r="I249" s="175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  <c r="X249" s="172"/>
      <c r="Y249" s="172"/>
      <c r="Z249" s="172"/>
    </row>
    <row r="250" spans="1:26" s="173" customFormat="1" ht="15.75" customHeight="1" x14ac:dyDescent="0.2">
      <c r="A250" s="172"/>
      <c r="B250" s="172"/>
      <c r="C250" s="175"/>
      <c r="D250" s="172"/>
      <c r="E250" s="172"/>
      <c r="F250" s="172"/>
      <c r="G250" s="172"/>
      <c r="H250" s="172"/>
      <c r="I250" s="175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</row>
    <row r="251" spans="1:26" s="173" customFormat="1" ht="15.75" customHeight="1" x14ac:dyDescent="0.2">
      <c r="A251" s="172"/>
      <c r="B251" s="172"/>
      <c r="C251" s="175"/>
      <c r="D251" s="172"/>
      <c r="E251" s="172"/>
      <c r="F251" s="172"/>
      <c r="G251" s="172"/>
      <c r="H251" s="172"/>
      <c r="I251" s="175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</row>
    <row r="252" spans="1:26" s="173" customFormat="1" ht="15.75" customHeight="1" x14ac:dyDescent="0.2">
      <c r="A252" s="172"/>
      <c r="B252" s="172"/>
      <c r="C252" s="175"/>
      <c r="D252" s="172"/>
      <c r="E252" s="172"/>
      <c r="F252" s="172"/>
      <c r="G252" s="172"/>
      <c r="H252" s="172"/>
      <c r="I252" s="175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</row>
    <row r="253" spans="1:26" s="173" customFormat="1" ht="15.75" customHeight="1" x14ac:dyDescent="0.2">
      <c r="A253" s="172"/>
      <c r="B253" s="172"/>
      <c r="C253" s="175"/>
      <c r="D253" s="172"/>
      <c r="E253" s="172"/>
      <c r="F253" s="172"/>
      <c r="G253" s="172"/>
      <c r="H253" s="172"/>
      <c r="I253" s="175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</row>
    <row r="254" spans="1:26" s="173" customFormat="1" ht="15.75" customHeight="1" x14ac:dyDescent="0.2">
      <c r="A254" s="172"/>
      <c r="B254" s="172"/>
      <c r="C254" s="175"/>
      <c r="D254" s="172"/>
      <c r="E254" s="172"/>
      <c r="F254" s="172"/>
      <c r="G254" s="172"/>
      <c r="H254" s="172"/>
      <c r="I254" s="175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</row>
    <row r="255" spans="1:26" s="173" customFormat="1" ht="15.75" customHeight="1" x14ac:dyDescent="0.2">
      <c r="A255" s="172"/>
      <c r="B255" s="172"/>
      <c r="C255" s="175"/>
      <c r="D255" s="172"/>
      <c r="E255" s="172"/>
      <c r="F255" s="172"/>
      <c r="G255" s="172"/>
      <c r="H255" s="172"/>
      <c r="I255" s="175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</row>
    <row r="256" spans="1:26" s="173" customFormat="1" ht="15.75" customHeight="1" x14ac:dyDescent="0.2">
      <c r="A256" s="172"/>
      <c r="B256" s="172"/>
      <c r="C256" s="175"/>
      <c r="D256" s="172"/>
      <c r="E256" s="172"/>
      <c r="F256" s="172"/>
      <c r="G256" s="172"/>
      <c r="H256" s="172"/>
      <c r="I256" s="175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</row>
    <row r="257" spans="1:26" s="173" customFormat="1" ht="15.75" customHeight="1" x14ac:dyDescent="0.2">
      <c r="A257" s="172"/>
      <c r="B257" s="172"/>
      <c r="C257" s="175"/>
      <c r="D257" s="172"/>
      <c r="E257" s="172"/>
      <c r="F257" s="172"/>
      <c r="G257" s="172"/>
      <c r="H257" s="172"/>
      <c r="I257" s="175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</row>
    <row r="258" spans="1:26" s="173" customFormat="1" ht="15.75" customHeight="1" x14ac:dyDescent="0.2">
      <c r="A258" s="172"/>
      <c r="B258" s="172"/>
      <c r="C258" s="175"/>
      <c r="D258" s="172"/>
      <c r="E258" s="172"/>
      <c r="F258" s="172"/>
      <c r="G258" s="172"/>
      <c r="H258" s="172"/>
      <c r="I258" s="175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</row>
    <row r="259" spans="1:26" s="173" customFormat="1" ht="15.75" customHeight="1" x14ac:dyDescent="0.2">
      <c r="A259" s="172"/>
      <c r="B259" s="172"/>
      <c r="C259" s="175"/>
      <c r="D259" s="172"/>
      <c r="E259" s="172"/>
      <c r="F259" s="172"/>
      <c r="G259" s="172"/>
      <c r="H259" s="172"/>
      <c r="I259" s="175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</row>
    <row r="260" spans="1:26" s="173" customFormat="1" ht="15.75" customHeight="1" x14ac:dyDescent="0.2">
      <c r="A260" s="172"/>
      <c r="B260" s="172"/>
      <c r="C260" s="175"/>
      <c r="D260" s="172"/>
      <c r="E260" s="172"/>
      <c r="F260" s="172"/>
      <c r="G260" s="172"/>
      <c r="H260" s="172"/>
      <c r="I260" s="175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</row>
    <row r="261" spans="1:26" s="173" customFormat="1" ht="15.75" customHeight="1" x14ac:dyDescent="0.2">
      <c r="A261" s="172"/>
      <c r="B261" s="172"/>
      <c r="C261" s="175"/>
      <c r="D261" s="172"/>
      <c r="E261" s="172"/>
      <c r="F261" s="172"/>
      <c r="G261" s="172"/>
      <c r="H261" s="172"/>
      <c r="I261" s="175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</row>
    <row r="262" spans="1:26" s="173" customFormat="1" ht="15.75" customHeight="1" x14ac:dyDescent="0.2">
      <c r="A262" s="172"/>
      <c r="B262" s="172"/>
      <c r="C262" s="175"/>
      <c r="D262" s="172"/>
      <c r="E262" s="172"/>
      <c r="F262" s="172"/>
      <c r="G262" s="172"/>
      <c r="H262" s="172"/>
      <c r="I262" s="175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</row>
    <row r="263" spans="1:26" s="173" customFormat="1" ht="15.75" customHeight="1" x14ac:dyDescent="0.2">
      <c r="A263" s="172"/>
      <c r="B263" s="172"/>
      <c r="C263" s="175"/>
      <c r="D263" s="172"/>
      <c r="E263" s="172"/>
      <c r="F263" s="172"/>
      <c r="G263" s="172"/>
      <c r="H263" s="172"/>
      <c r="I263" s="175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</row>
    <row r="264" spans="1:26" s="173" customFormat="1" ht="15.75" customHeight="1" x14ac:dyDescent="0.2">
      <c r="A264" s="172"/>
      <c r="B264" s="172"/>
      <c r="C264" s="175"/>
      <c r="D264" s="172"/>
      <c r="E264" s="172"/>
      <c r="F264" s="172"/>
      <c r="G264" s="172"/>
      <c r="H264" s="172"/>
      <c r="I264" s="175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</row>
    <row r="265" spans="1:26" s="173" customFormat="1" ht="15.75" customHeight="1" x14ac:dyDescent="0.2">
      <c r="A265" s="172"/>
      <c r="B265" s="172"/>
      <c r="C265" s="175"/>
      <c r="D265" s="172"/>
      <c r="E265" s="172"/>
      <c r="F265" s="172"/>
      <c r="G265" s="172"/>
      <c r="H265" s="172"/>
      <c r="I265" s="175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</row>
    <row r="266" spans="1:26" s="173" customFormat="1" ht="15.75" customHeight="1" x14ac:dyDescent="0.2">
      <c r="A266" s="172"/>
      <c r="B266" s="172"/>
      <c r="C266" s="175"/>
      <c r="D266" s="172"/>
      <c r="E266" s="172"/>
      <c r="F266" s="172"/>
      <c r="G266" s="172"/>
      <c r="H266" s="172"/>
      <c r="I266" s="175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</row>
    <row r="267" spans="1:26" s="173" customFormat="1" ht="15.75" customHeight="1" x14ac:dyDescent="0.2">
      <c r="A267" s="172"/>
      <c r="B267" s="172"/>
      <c r="C267" s="175"/>
      <c r="D267" s="172"/>
      <c r="E267" s="172"/>
      <c r="F267" s="172"/>
      <c r="G267" s="172"/>
      <c r="H267" s="172"/>
      <c r="I267" s="175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</row>
    <row r="268" spans="1:26" s="173" customFormat="1" ht="15.75" customHeight="1" x14ac:dyDescent="0.2">
      <c r="A268" s="172"/>
      <c r="B268" s="172"/>
      <c r="C268" s="175"/>
      <c r="D268" s="172"/>
      <c r="E268" s="172"/>
      <c r="F268" s="172"/>
      <c r="G268" s="172"/>
      <c r="H268" s="172"/>
      <c r="I268" s="175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</row>
    <row r="269" spans="1:26" s="173" customFormat="1" ht="15.75" customHeight="1" x14ac:dyDescent="0.2">
      <c r="A269" s="172"/>
      <c r="B269" s="172"/>
      <c r="C269" s="175"/>
      <c r="D269" s="172"/>
      <c r="E269" s="172"/>
      <c r="F269" s="172"/>
      <c r="G269" s="172"/>
      <c r="H269" s="172"/>
      <c r="I269" s="175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72"/>
      <c r="U269" s="172"/>
      <c r="V269" s="172"/>
      <c r="W269" s="172"/>
      <c r="X269" s="172"/>
      <c r="Y269" s="172"/>
      <c r="Z269" s="172"/>
    </row>
    <row r="270" spans="1:26" s="173" customFormat="1" ht="15.75" customHeight="1" x14ac:dyDescent="0.2">
      <c r="A270" s="172"/>
      <c r="B270" s="172"/>
      <c r="C270" s="175"/>
      <c r="D270" s="172"/>
      <c r="E270" s="172"/>
      <c r="F270" s="172"/>
      <c r="G270" s="172"/>
      <c r="H270" s="172"/>
      <c r="I270" s="175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</row>
    <row r="271" spans="1:26" s="173" customFormat="1" ht="15.75" customHeight="1" x14ac:dyDescent="0.2">
      <c r="A271" s="172"/>
      <c r="B271" s="172"/>
      <c r="C271" s="175"/>
      <c r="D271" s="172"/>
      <c r="E271" s="172"/>
      <c r="F271" s="172"/>
      <c r="G271" s="172"/>
      <c r="H271" s="172"/>
      <c r="I271" s="175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</row>
    <row r="272" spans="1:26" s="173" customFormat="1" ht="15.75" customHeight="1" x14ac:dyDescent="0.2">
      <c r="A272" s="172"/>
      <c r="B272" s="172"/>
      <c r="C272" s="175"/>
      <c r="D272" s="172"/>
      <c r="E272" s="172"/>
      <c r="F272" s="172"/>
      <c r="G272" s="172"/>
      <c r="H272" s="172"/>
      <c r="I272" s="175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</row>
    <row r="273" spans="1:26" s="173" customFormat="1" ht="15.75" customHeight="1" x14ac:dyDescent="0.2">
      <c r="A273" s="172"/>
      <c r="B273" s="172"/>
      <c r="C273" s="175"/>
      <c r="D273" s="172"/>
      <c r="E273" s="172"/>
      <c r="F273" s="172"/>
      <c r="G273" s="172"/>
      <c r="H273" s="172"/>
      <c r="I273" s="175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Z273" s="172"/>
    </row>
    <row r="274" spans="1:26" s="173" customFormat="1" ht="15.75" customHeight="1" x14ac:dyDescent="0.2">
      <c r="A274" s="172"/>
      <c r="B274" s="172"/>
      <c r="C274" s="175"/>
      <c r="D274" s="172"/>
      <c r="E274" s="172"/>
      <c r="F274" s="172"/>
      <c r="G274" s="172"/>
      <c r="H274" s="172"/>
      <c r="I274" s="175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</row>
    <row r="275" spans="1:26" s="173" customFormat="1" ht="15.75" customHeight="1" x14ac:dyDescent="0.2">
      <c r="A275" s="172"/>
      <c r="B275" s="172"/>
      <c r="C275" s="175"/>
      <c r="D275" s="172"/>
      <c r="E275" s="172"/>
      <c r="F275" s="172"/>
      <c r="G275" s="172"/>
      <c r="H275" s="172"/>
      <c r="I275" s="175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</row>
    <row r="276" spans="1:26" s="173" customFormat="1" ht="15.75" customHeight="1" x14ac:dyDescent="0.2">
      <c r="A276" s="172"/>
      <c r="B276" s="172"/>
      <c r="C276" s="175"/>
      <c r="D276" s="172"/>
      <c r="E276" s="172"/>
      <c r="F276" s="172"/>
      <c r="G276" s="172"/>
      <c r="H276" s="172"/>
      <c r="I276" s="175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</row>
    <row r="277" spans="1:26" s="173" customFormat="1" ht="15.75" customHeight="1" x14ac:dyDescent="0.2">
      <c r="A277" s="172"/>
      <c r="B277" s="172"/>
      <c r="C277" s="175"/>
      <c r="D277" s="172"/>
      <c r="E277" s="172"/>
      <c r="F277" s="172"/>
      <c r="G277" s="172"/>
      <c r="H277" s="172"/>
      <c r="I277" s="175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</row>
    <row r="278" spans="1:26" s="173" customFormat="1" ht="15.75" customHeight="1" x14ac:dyDescent="0.2">
      <c r="A278" s="172"/>
      <c r="B278" s="172"/>
      <c r="C278" s="175"/>
      <c r="D278" s="172"/>
      <c r="E278" s="172"/>
      <c r="F278" s="172"/>
      <c r="G278" s="172"/>
      <c r="H278" s="172"/>
      <c r="I278" s="175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</row>
    <row r="279" spans="1:26" s="173" customFormat="1" ht="15.75" customHeight="1" x14ac:dyDescent="0.2">
      <c r="A279" s="172"/>
      <c r="B279" s="172"/>
      <c r="C279" s="175"/>
      <c r="D279" s="172"/>
      <c r="E279" s="172"/>
      <c r="F279" s="172"/>
      <c r="G279" s="172"/>
      <c r="H279" s="172"/>
      <c r="I279" s="175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</row>
    <row r="280" spans="1:26" s="173" customFormat="1" ht="15.75" customHeight="1" x14ac:dyDescent="0.2">
      <c r="A280" s="172"/>
      <c r="B280" s="172"/>
      <c r="C280" s="175"/>
      <c r="D280" s="172"/>
      <c r="E280" s="172"/>
      <c r="F280" s="172"/>
      <c r="G280" s="172"/>
      <c r="H280" s="172"/>
      <c r="I280" s="175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</row>
    <row r="281" spans="1:26" s="173" customFormat="1" ht="15.75" customHeight="1" x14ac:dyDescent="0.2">
      <c r="A281" s="172"/>
      <c r="B281" s="172"/>
      <c r="C281" s="175"/>
      <c r="D281" s="172"/>
      <c r="E281" s="172"/>
      <c r="F281" s="172"/>
      <c r="G281" s="172"/>
      <c r="H281" s="172"/>
      <c r="I281" s="175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</row>
    <row r="282" spans="1:26" s="173" customFormat="1" ht="15.75" customHeight="1" x14ac:dyDescent="0.2">
      <c r="A282" s="172"/>
      <c r="B282" s="172"/>
      <c r="C282" s="175"/>
      <c r="D282" s="172"/>
      <c r="E282" s="172"/>
      <c r="F282" s="172"/>
      <c r="G282" s="172"/>
      <c r="H282" s="172"/>
      <c r="I282" s="175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</row>
    <row r="283" spans="1:26" s="173" customFormat="1" ht="15.75" customHeight="1" x14ac:dyDescent="0.2">
      <c r="A283" s="172"/>
      <c r="B283" s="172"/>
      <c r="C283" s="175"/>
      <c r="D283" s="172"/>
      <c r="E283" s="172"/>
      <c r="F283" s="172"/>
      <c r="G283" s="172"/>
      <c r="H283" s="172"/>
      <c r="I283" s="175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</row>
    <row r="284" spans="1:26" s="173" customFormat="1" ht="15.75" customHeight="1" x14ac:dyDescent="0.2">
      <c r="A284" s="172"/>
      <c r="B284" s="172"/>
      <c r="C284" s="175"/>
      <c r="D284" s="172"/>
      <c r="E284" s="172"/>
      <c r="F284" s="172"/>
      <c r="G284" s="172"/>
      <c r="H284" s="172"/>
      <c r="I284" s="175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</row>
    <row r="285" spans="1:26" s="173" customFormat="1" ht="15.75" customHeight="1" x14ac:dyDescent="0.2">
      <c r="A285" s="172"/>
      <c r="B285" s="172"/>
      <c r="C285" s="175"/>
      <c r="D285" s="172"/>
      <c r="E285" s="172"/>
      <c r="F285" s="172"/>
      <c r="G285" s="172"/>
      <c r="H285" s="172"/>
      <c r="I285" s="175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</row>
    <row r="286" spans="1:26" s="173" customFormat="1" ht="15.75" customHeight="1" x14ac:dyDescent="0.2">
      <c r="A286" s="172"/>
      <c r="B286" s="172"/>
      <c r="C286" s="175"/>
      <c r="D286" s="172"/>
      <c r="E286" s="172"/>
      <c r="F286" s="172"/>
      <c r="G286" s="172"/>
      <c r="H286" s="172"/>
      <c r="I286" s="175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</row>
    <row r="287" spans="1:26" s="173" customFormat="1" ht="15.75" customHeight="1" x14ac:dyDescent="0.2">
      <c r="A287" s="172"/>
      <c r="B287" s="172"/>
      <c r="C287" s="175"/>
      <c r="D287" s="172"/>
      <c r="E287" s="172"/>
      <c r="F287" s="172"/>
      <c r="G287" s="172"/>
      <c r="H287" s="172"/>
      <c r="I287" s="175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72"/>
    </row>
    <row r="288" spans="1:26" s="173" customFormat="1" ht="15.75" customHeight="1" x14ac:dyDescent="0.2">
      <c r="A288" s="172"/>
      <c r="B288" s="172"/>
      <c r="C288" s="175"/>
      <c r="D288" s="172"/>
      <c r="E288" s="172"/>
      <c r="F288" s="172"/>
      <c r="G288" s="172"/>
      <c r="H288" s="172"/>
      <c r="I288" s="175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Z288" s="172"/>
    </row>
    <row r="289" spans="1:26" s="173" customFormat="1" ht="15.75" customHeight="1" x14ac:dyDescent="0.2">
      <c r="A289" s="172"/>
      <c r="B289" s="172"/>
      <c r="C289" s="175"/>
      <c r="D289" s="172"/>
      <c r="E289" s="172"/>
      <c r="F289" s="172"/>
      <c r="G289" s="172"/>
      <c r="H289" s="172"/>
      <c r="I289" s="175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  <c r="X289" s="172"/>
      <c r="Y289" s="172"/>
      <c r="Z289" s="172"/>
    </row>
    <row r="290" spans="1:26" s="173" customFormat="1" ht="15.75" customHeight="1" x14ac:dyDescent="0.2">
      <c r="A290" s="172"/>
      <c r="B290" s="172"/>
      <c r="C290" s="175"/>
      <c r="D290" s="172"/>
      <c r="E290" s="172"/>
      <c r="F290" s="172"/>
      <c r="G290" s="172"/>
      <c r="H290" s="172"/>
      <c r="I290" s="175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  <c r="Z290" s="172"/>
    </row>
    <row r="291" spans="1:26" s="173" customFormat="1" ht="15.75" customHeight="1" x14ac:dyDescent="0.2">
      <c r="A291" s="172"/>
      <c r="B291" s="172"/>
      <c r="C291" s="175"/>
      <c r="D291" s="172"/>
      <c r="E291" s="172"/>
      <c r="F291" s="172"/>
      <c r="G291" s="172"/>
      <c r="H291" s="172"/>
      <c r="I291" s="175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  <c r="T291" s="172"/>
      <c r="U291" s="172"/>
      <c r="V291" s="172"/>
      <c r="W291" s="172"/>
      <c r="X291" s="172"/>
      <c r="Y291" s="172"/>
      <c r="Z291" s="172"/>
    </row>
    <row r="292" spans="1:26" s="173" customFormat="1" ht="15.75" customHeight="1" x14ac:dyDescent="0.2">
      <c r="A292" s="172"/>
      <c r="B292" s="172"/>
      <c r="C292" s="175"/>
      <c r="D292" s="172"/>
      <c r="E292" s="172"/>
      <c r="F292" s="172"/>
      <c r="G292" s="172"/>
      <c r="H292" s="172"/>
      <c r="I292" s="175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</row>
    <row r="293" spans="1:26" s="173" customFormat="1" ht="15.75" customHeight="1" x14ac:dyDescent="0.2">
      <c r="A293" s="172"/>
      <c r="B293" s="172"/>
      <c r="C293" s="175"/>
      <c r="D293" s="172"/>
      <c r="E293" s="172"/>
      <c r="F293" s="172"/>
      <c r="G293" s="172"/>
      <c r="H293" s="172"/>
      <c r="I293" s="175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2"/>
    </row>
    <row r="294" spans="1:26" s="173" customFormat="1" ht="15.75" customHeight="1" x14ac:dyDescent="0.2">
      <c r="A294" s="172"/>
      <c r="B294" s="172"/>
      <c r="C294" s="175"/>
      <c r="D294" s="172"/>
      <c r="E294" s="172"/>
      <c r="F294" s="172"/>
      <c r="G294" s="172"/>
      <c r="H294" s="172"/>
      <c r="I294" s="175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</row>
    <row r="295" spans="1:26" s="173" customFormat="1" ht="15.75" customHeight="1" x14ac:dyDescent="0.2">
      <c r="A295" s="172"/>
      <c r="B295" s="172"/>
      <c r="C295" s="175"/>
      <c r="D295" s="172"/>
      <c r="E295" s="172"/>
      <c r="F295" s="172"/>
      <c r="G295" s="172"/>
      <c r="H295" s="172"/>
      <c r="I295" s="175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</row>
    <row r="296" spans="1:26" s="173" customFormat="1" ht="15.75" customHeight="1" x14ac:dyDescent="0.2">
      <c r="A296" s="172"/>
      <c r="B296" s="172"/>
      <c r="C296" s="175"/>
      <c r="D296" s="172"/>
      <c r="E296" s="172"/>
      <c r="F296" s="172"/>
      <c r="G296" s="172"/>
      <c r="H296" s="172"/>
      <c r="I296" s="175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</row>
    <row r="297" spans="1:26" s="173" customFormat="1" ht="15.75" customHeight="1" x14ac:dyDescent="0.2">
      <c r="A297" s="172"/>
      <c r="B297" s="172"/>
      <c r="C297" s="175"/>
      <c r="D297" s="172"/>
      <c r="E297" s="172"/>
      <c r="F297" s="172"/>
      <c r="G297" s="172"/>
      <c r="H297" s="172"/>
      <c r="I297" s="175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</row>
    <row r="298" spans="1:26" s="173" customFormat="1" ht="15.75" customHeight="1" x14ac:dyDescent="0.2">
      <c r="A298" s="172"/>
      <c r="B298" s="172"/>
      <c r="C298" s="175"/>
      <c r="D298" s="172"/>
      <c r="E298" s="172"/>
      <c r="F298" s="172"/>
      <c r="G298" s="172"/>
      <c r="H298" s="172"/>
      <c r="I298" s="175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</row>
    <row r="299" spans="1:26" s="173" customFormat="1" ht="15.75" customHeight="1" x14ac:dyDescent="0.2">
      <c r="A299" s="172"/>
      <c r="B299" s="172"/>
      <c r="C299" s="175"/>
      <c r="D299" s="172"/>
      <c r="E299" s="172"/>
      <c r="F299" s="172"/>
      <c r="G299" s="172"/>
      <c r="H299" s="172"/>
      <c r="I299" s="175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  <c r="T299" s="172"/>
      <c r="U299" s="172"/>
      <c r="V299" s="172"/>
      <c r="W299" s="172"/>
      <c r="X299" s="172"/>
      <c r="Y299" s="172"/>
      <c r="Z299" s="172"/>
    </row>
    <row r="300" spans="1:26" s="173" customFormat="1" ht="15.75" customHeight="1" x14ac:dyDescent="0.2">
      <c r="A300" s="172"/>
      <c r="B300" s="172"/>
      <c r="C300" s="175"/>
      <c r="D300" s="172"/>
      <c r="E300" s="172"/>
      <c r="F300" s="172"/>
      <c r="G300" s="172"/>
      <c r="H300" s="172"/>
      <c r="I300" s="175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</row>
    <row r="301" spans="1:26" s="173" customFormat="1" ht="15.75" customHeight="1" x14ac:dyDescent="0.2">
      <c r="A301" s="172"/>
      <c r="B301" s="172"/>
      <c r="C301" s="175"/>
      <c r="D301" s="172"/>
      <c r="E301" s="172"/>
      <c r="F301" s="172"/>
      <c r="G301" s="172"/>
      <c r="H301" s="172"/>
      <c r="I301" s="175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Z301" s="172"/>
    </row>
    <row r="302" spans="1:26" s="173" customFormat="1" ht="15.75" customHeight="1" x14ac:dyDescent="0.2">
      <c r="A302" s="172"/>
      <c r="B302" s="172"/>
      <c r="C302" s="175"/>
      <c r="D302" s="172"/>
      <c r="E302" s="172"/>
      <c r="F302" s="172"/>
      <c r="G302" s="172"/>
      <c r="H302" s="172"/>
      <c r="I302" s="175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</row>
    <row r="303" spans="1:26" s="173" customFormat="1" ht="15.75" customHeight="1" x14ac:dyDescent="0.2">
      <c r="A303" s="172"/>
      <c r="B303" s="172"/>
      <c r="C303" s="175"/>
      <c r="D303" s="172"/>
      <c r="E303" s="172"/>
      <c r="F303" s="172"/>
      <c r="G303" s="172"/>
      <c r="H303" s="172"/>
      <c r="I303" s="175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  <c r="T303" s="172"/>
      <c r="U303" s="172"/>
      <c r="V303" s="172"/>
      <c r="W303" s="172"/>
      <c r="X303" s="172"/>
      <c r="Y303" s="172"/>
      <c r="Z303" s="172"/>
    </row>
    <row r="304" spans="1:26" s="173" customFormat="1" ht="15.75" customHeight="1" x14ac:dyDescent="0.2">
      <c r="A304" s="172"/>
      <c r="B304" s="172"/>
      <c r="C304" s="175"/>
      <c r="D304" s="172"/>
      <c r="E304" s="172"/>
      <c r="F304" s="172"/>
      <c r="G304" s="172"/>
      <c r="H304" s="172"/>
      <c r="I304" s="175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  <c r="X304" s="172"/>
      <c r="Y304" s="172"/>
      <c r="Z304" s="172"/>
    </row>
    <row r="305" spans="1:26" s="173" customFormat="1" ht="15.75" customHeight="1" x14ac:dyDescent="0.2">
      <c r="A305" s="172"/>
      <c r="B305" s="172"/>
      <c r="C305" s="175"/>
      <c r="D305" s="172"/>
      <c r="E305" s="172"/>
      <c r="F305" s="172"/>
      <c r="G305" s="172"/>
      <c r="H305" s="172"/>
      <c r="I305" s="175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  <c r="T305" s="172"/>
      <c r="U305" s="172"/>
      <c r="V305" s="172"/>
      <c r="W305" s="172"/>
      <c r="X305" s="172"/>
      <c r="Y305" s="172"/>
      <c r="Z305" s="172"/>
    </row>
    <row r="306" spans="1:26" s="173" customFormat="1" ht="15.75" customHeight="1" x14ac:dyDescent="0.2">
      <c r="A306" s="172"/>
      <c r="B306" s="172"/>
      <c r="C306" s="175"/>
      <c r="D306" s="172"/>
      <c r="E306" s="172"/>
      <c r="F306" s="172"/>
      <c r="G306" s="172"/>
      <c r="H306" s="172"/>
      <c r="I306" s="175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</row>
    <row r="307" spans="1:26" s="173" customFormat="1" ht="15.75" customHeight="1" x14ac:dyDescent="0.2">
      <c r="A307" s="172"/>
      <c r="B307" s="172"/>
      <c r="C307" s="175"/>
      <c r="D307" s="172"/>
      <c r="E307" s="172"/>
      <c r="F307" s="172"/>
      <c r="G307" s="172"/>
      <c r="H307" s="172"/>
      <c r="I307" s="175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2"/>
      <c r="Y307" s="172"/>
      <c r="Z307" s="172"/>
    </row>
    <row r="308" spans="1:26" s="173" customFormat="1" ht="15.75" customHeight="1" x14ac:dyDescent="0.2">
      <c r="A308" s="172"/>
      <c r="B308" s="172"/>
      <c r="C308" s="175"/>
      <c r="D308" s="172"/>
      <c r="E308" s="172"/>
      <c r="F308" s="172"/>
      <c r="G308" s="172"/>
      <c r="H308" s="172"/>
      <c r="I308" s="175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  <c r="X308" s="172"/>
      <c r="Y308" s="172"/>
      <c r="Z308" s="172"/>
    </row>
    <row r="309" spans="1:26" s="173" customFormat="1" ht="15.75" customHeight="1" x14ac:dyDescent="0.2">
      <c r="A309" s="172"/>
      <c r="B309" s="172"/>
      <c r="C309" s="175"/>
      <c r="D309" s="172"/>
      <c r="E309" s="172"/>
      <c r="F309" s="172"/>
      <c r="G309" s="172"/>
      <c r="H309" s="172"/>
      <c r="I309" s="175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</row>
    <row r="310" spans="1:26" s="173" customFormat="1" ht="15.75" customHeight="1" x14ac:dyDescent="0.2">
      <c r="A310" s="172"/>
      <c r="B310" s="172"/>
      <c r="C310" s="175"/>
      <c r="D310" s="172"/>
      <c r="E310" s="172"/>
      <c r="F310" s="172"/>
      <c r="G310" s="172"/>
      <c r="H310" s="172"/>
      <c r="I310" s="175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</row>
    <row r="311" spans="1:26" s="173" customFormat="1" ht="15.75" customHeight="1" x14ac:dyDescent="0.2">
      <c r="A311" s="172"/>
      <c r="B311" s="172"/>
      <c r="C311" s="175"/>
      <c r="D311" s="172"/>
      <c r="E311" s="172"/>
      <c r="F311" s="172"/>
      <c r="G311" s="172"/>
      <c r="H311" s="172"/>
      <c r="I311" s="175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2"/>
      <c r="Y311" s="172"/>
      <c r="Z311" s="172"/>
    </row>
    <row r="312" spans="1:26" s="173" customFormat="1" ht="15.75" customHeight="1" x14ac:dyDescent="0.2">
      <c r="A312" s="172"/>
      <c r="B312" s="172"/>
      <c r="C312" s="175"/>
      <c r="D312" s="172"/>
      <c r="E312" s="172"/>
      <c r="F312" s="172"/>
      <c r="G312" s="172"/>
      <c r="H312" s="172"/>
      <c r="I312" s="175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</row>
    <row r="313" spans="1:26" s="173" customFormat="1" ht="15.75" customHeight="1" x14ac:dyDescent="0.2">
      <c r="A313" s="172"/>
      <c r="B313" s="172"/>
      <c r="C313" s="175"/>
      <c r="D313" s="172"/>
      <c r="E313" s="172"/>
      <c r="F313" s="172"/>
      <c r="G313" s="172"/>
      <c r="H313" s="172"/>
      <c r="I313" s="175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</row>
    <row r="314" spans="1:26" s="173" customFormat="1" ht="15.75" customHeight="1" x14ac:dyDescent="0.2">
      <c r="A314" s="172"/>
      <c r="B314" s="172"/>
      <c r="C314" s="175"/>
      <c r="D314" s="172"/>
      <c r="E314" s="172"/>
      <c r="F314" s="172"/>
      <c r="G314" s="172"/>
      <c r="H314" s="172"/>
      <c r="I314" s="175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</row>
    <row r="315" spans="1:26" s="173" customFormat="1" ht="15.75" customHeight="1" x14ac:dyDescent="0.2">
      <c r="A315" s="172"/>
      <c r="B315" s="172"/>
      <c r="C315" s="175"/>
      <c r="D315" s="172"/>
      <c r="E315" s="172"/>
      <c r="F315" s="172"/>
      <c r="G315" s="172"/>
      <c r="H315" s="172"/>
      <c r="I315" s="175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  <c r="X315" s="172"/>
      <c r="Y315" s="172"/>
      <c r="Z315" s="172"/>
    </row>
    <row r="316" spans="1:26" s="173" customFormat="1" ht="15.75" customHeight="1" x14ac:dyDescent="0.2">
      <c r="A316" s="172"/>
      <c r="B316" s="172"/>
      <c r="C316" s="175"/>
      <c r="D316" s="172"/>
      <c r="E316" s="172"/>
      <c r="F316" s="172"/>
      <c r="G316" s="172"/>
      <c r="H316" s="172"/>
      <c r="I316" s="175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2"/>
      <c r="Y316" s="172"/>
      <c r="Z316" s="172"/>
    </row>
    <row r="317" spans="1:26" s="173" customFormat="1" ht="15.75" customHeight="1" x14ac:dyDescent="0.2">
      <c r="A317" s="172"/>
      <c r="B317" s="172"/>
      <c r="C317" s="175"/>
      <c r="D317" s="172"/>
      <c r="E317" s="172"/>
      <c r="F317" s="172"/>
      <c r="G317" s="172"/>
      <c r="H317" s="172"/>
      <c r="I317" s="175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  <c r="X317" s="172"/>
      <c r="Y317" s="172"/>
      <c r="Z317" s="172"/>
    </row>
    <row r="318" spans="1:26" s="173" customFormat="1" ht="15.75" customHeight="1" x14ac:dyDescent="0.2">
      <c r="A318" s="172"/>
      <c r="B318" s="172"/>
      <c r="C318" s="175"/>
      <c r="D318" s="172"/>
      <c r="E318" s="172"/>
      <c r="F318" s="172"/>
      <c r="G318" s="172"/>
      <c r="H318" s="172"/>
      <c r="I318" s="175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</row>
    <row r="319" spans="1:26" s="173" customFormat="1" ht="15.75" customHeight="1" x14ac:dyDescent="0.2">
      <c r="A319" s="172"/>
      <c r="B319" s="172"/>
      <c r="C319" s="175"/>
      <c r="D319" s="172"/>
      <c r="E319" s="172"/>
      <c r="F319" s="172"/>
      <c r="G319" s="172"/>
      <c r="H319" s="172"/>
      <c r="I319" s="175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</row>
    <row r="320" spans="1:26" s="173" customFormat="1" ht="15.75" customHeight="1" x14ac:dyDescent="0.2">
      <c r="A320" s="172"/>
      <c r="B320" s="172"/>
      <c r="C320" s="175"/>
      <c r="D320" s="172"/>
      <c r="E320" s="172"/>
      <c r="F320" s="172"/>
      <c r="G320" s="172"/>
      <c r="H320" s="172"/>
      <c r="I320" s="175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</row>
    <row r="321" spans="1:26" s="173" customFormat="1" ht="15.75" customHeight="1" x14ac:dyDescent="0.2">
      <c r="A321" s="172"/>
      <c r="B321" s="172"/>
      <c r="C321" s="175"/>
      <c r="D321" s="172"/>
      <c r="E321" s="172"/>
      <c r="F321" s="172"/>
      <c r="G321" s="172"/>
      <c r="H321" s="172"/>
      <c r="I321" s="175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  <c r="T321" s="172"/>
      <c r="U321" s="172"/>
      <c r="V321" s="172"/>
      <c r="W321" s="172"/>
      <c r="X321" s="172"/>
      <c r="Y321" s="172"/>
      <c r="Z321" s="172"/>
    </row>
    <row r="322" spans="1:26" s="173" customFormat="1" ht="15.75" customHeight="1" x14ac:dyDescent="0.2">
      <c r="A322" s="172"/>
      <c r="B322" s="172"/>
      <c r="C322" s="175"/>
      <c r="D322" s="172"/>
      <c r="E322" s="172"/>
      <c r="F322" s="172"/>
      <c r="G322" s="172"/>
      <c r="H322" s="172"/>
      <c r="I322" s="175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  <c r="X322" s="172"/>
      <c r="Y322" s="172"/>
      <c r="Z322" s="172"/>
    </row>
    <row r="323" spans="1:26" s="173" customFormat="1" ht="15.75" customHeight="1" x14ac:dyDescent="0.2">
      <c r="A323" s="172"/>
      <c r="B323" s="172"/>
      <c r="C323" s="175"/>
      <c r="D323" s="172"/>
      <c r="E323" s="172"/>
      <c r="F323" s="172"/>
      <c r="G323" s="172"/>
      <c r="H323" s="172"/>
      <c r="I323" s="175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  <c r="T323" s="172"/>
      <c r="U323" s="172"/>
      <c r="V323" s="172"/>
      <c r="W323" s="172"/>
      <c r="X323" s="172"/>
      <c r="Y323" s="172"/>
      <c r="Z323" s="172"/>
    </row>
    <row r="324" spans="1:26" s="173" customFormat="1" ht="15.75" customHeight="1" x14ac:dyDescent="0.2">
      <c r="A324" s="172"/>
      <c r="B324" s="172"/>
      <c r="C324" s="175"/>
      <c r="D324" s="172"/>
      <c r="E324" s="172"/>
      <c r="F324" s="172"/>
      <c r="G324" s="172"/>
      <c r="H324" s="172"/>
      <c r="I324" s="175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  <c r="X324" s="172"/>
      <c r="Y324" s="172"/>
      <c r="Z324" s="172"/>
    </row>
    <row r="325" spans="1:26" s="173" customFormat="1" ht="15.75" customHeight="1" x14ac:dyDescent="0.2">
      <c r="A325" s="172"/>
      <c r="B325" s="172"/>
      <c r="C325" s="175"/>
      <c r="D325" s="172"/>
      <c r="E325" s="172"/>
      <c r="F325" s="172"/>
      <c r="G325" s="172"/>
      <c r="H325" s="172"/>
      <c r="I325" s="175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2"/>
      <c r="Y325" s="172"/>
      <c r="Z325" s="172"/>
    </row>
    <row r="326" spans="1:26" s="173" customFormat="1" ht="15.75" customHeight="1" x14ac:dyDescent="0.2">
      <c r="A326" s="172"/>
      <c r="B326" s="172"/>
      <c r="C326" s="175"/>
      <c r="D326" s="172"/>
      <c r="E326" s="172"/>
      <c r="F326" s="172"/>
      <c r="G326" s="172"/>
      <c r="H326" s="172"/>
      <c r="I326" s="175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  <c r="U326" s="172"/>
      <c r="V326" s="172"/>
      <c r="W326" s="172"/>
      <c r="X326" s="172"/>
      <c r="Y326" s="172"/>
      <c r="Z326" s="172"/>
    </row>
    <row r="327" spans="1:26" s="173" customFormat="1" ht="15.75" customHeight="1" x14ac:dyDescent="0.2">
      <c r="A327" s="172"/>
      <c r="B327" s="172"/>
      <c r="C327" s="175"/>
      <c r="D327" s="172"/>
      <c r="E327" s="172"/>
      <c r="F327" s="172"/>
      <c r="G327" s="172"/>
      <c r="H327" s="172"/>
      <c r="I327" s="175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</row>
    <row r="328" spans="1:26" s="173" customFormat="1" ht="15.75" customHeight="1" x14ac:dyDescent="0.2">
      <c r="A328" s="172"/>
      <c r="B328" s="172"/>
      <c r="C328" s="175"/>
      <c r="D328" s="172"/>
      <c r="E328" s="172"/>
      <c r="F328" s="172"/>
      <c r="G328" s="172"/>
      <c r="H328" s="172"/>
      <c r="I328" s="175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72"/>
      <c r="Y328" s="172"/>
      <c r="Z328" s="172"/>
    </row>
    <row r="329" spans="1:26" s="173" customFormat="1" ht="15.75" customHeight="1" x14ac:dyDescent="0.2">
      <c r="A329" s="172"/>
      <c r="B329" s="172"/>
      <c r="C329" s="175"/>
      <c r="D329" s="172"/>
      <c r="E329" s="172"/>
      <c r="F329" s="172"/>
      <c r="G329" s="172"/>
      <c r="H329" s="172"/>
      <c r="I329" s="175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</row>
    <row r="330" spans="1:26" s="173" customFormat="1" ht="15.75" customHeight="1" x14ac:dyDescent="0.2">
      <c r="A330" s="172"/>
      <c r="B330" s="172"/>
      <c r="C330" s="175"/>
      <c r="D330" s="172"/>
      <c r="E330" s="172"/>
      <c r="F330" s="172"/>
      <c r="G330" s="172"/>
      <c r="H330" s="172"/>
      <c r="I330" s="175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</row>
    <row r="331" spans="1:26" s="173" customFormat="1" ht="15.75" customHeight="1" x14ac:dyDescent="0.2">
      <c r="A331" s="172"/>
      <c r="B331" s="172"/>
      <c r="C331" s="175"/>
      <c r="D331" s="172"/>
      <c r="E331" s="172"/>
      <c r="F331" s="172"/>
      <c r="G331" s="172"/>
      <c r="H331" s="172"/>
      <c r="I331" s="175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</row>
    <row r="332" spans="1:26" s="173" customFormat="1" ht="15.75" customHeight="1" x14ac:dyDescent="0.2">
      <c r="A332" s="172"/>
      <c r="B332" s="172"/>
      <c r="C332" s="175"/>
      <c r="D332" s="172"/>
      <c r="E332" s="172"/>
      <c r="F332" s="172"/>
      <c r="G332" s="172"/>
      <c r="H332" s="172"/>
      <c r="I332" s="175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</row>
    <row r="333" spans="1:26" s="173" customFormat="1" ht="15.75" customHeight="1" x14ac:dyDescent="0.2">
      <c r="A333" s="172"/>
      <c r="B333" s="172"/>
      <c r="C333" s="175"/>
      <c r="D333" s="172"/>
      <c r="E333" s="172"/>
      <c r="F333" s="172"/>
      <c r="G333" s="172"/>
      <c r="H333" s="172"/>
      <c r="I333" s="175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</row>
    <row r="334" spans="1:26" s="173" customFormat="1" ht="15.75" customHeight="1" x14ac:dyDescent="0.2">
      <c r="A334" s="172"/>
      <c r="B334" s="172"/>
      <c r="C334" s="175"/>
      <c r="D334" s="172"/>
      <c r="E334" s="172"/>
      <c r="F334" s="172"/>
      <c r="G334" s="172"/>
      <c r="H334" s="172"/>
      <c r="I334" s="175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</row>
    <row r="335" spans="1:26" s="173" customFormat="1" ht="15.75" customHeight="1" x14ac:dyDescent="0.2">
      <c r="A335" s="172"/>
      <c r="B335" s="172"/>
      <c r="C335" s="175"/>
      <c r="D335" s="172"/>
      <c r="E335" s="172"/>
      <c r="F335" s="172"/>
      <c r="G335" s="172"/>
      <c r="H335" s="172"/>
      <c r="I335" s="175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</row>
    <row r="336" spans="1:26" s="173" customFormat="1" ht="15.75" customHeight="1" x14ac:dyDescent="0.2">
      <c r="A336" s="172"/>
      <c r="B336" s="172"/>
      <c r="C336" s="175"/>
      <c r="D336" s="172"/>
      <c r="E336" s="172"/>
      <c r="F336" s="172"/>
      <c r="G336" s="172"/>
      <c r="H336" s="172"/>
      <c r="I336" s="175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</row>
    <row r="337" spans="1:26" s="173" customFormat="1" ht="15.75" customHeight="1" x14ac:dyDescent="0.2">
      <c r="A337" s="172"/>
      <c r="B337" s="172"/>
      <c r="C337" s="175"/>
      <c r="D337" s="172"/>
      <c r="E337" s="172"/>
      <c r="F337" s="172"/>
      <c r="G337" s="172"/>
      <c r="H337" s="172"/>
      <c r="I337" s="175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  <c r="X337" s="172"/>
      <c r="Y337" s="172"/>
      <c r="Z337" s="172"/>
    </row>
    <row r="338" spans="1:26" s="173" customFormat="1" ht="15.75" customHeight="1" x14ac:dyDescent="0.2">
      <c r="A338" s="172"/>
      <c r="B338" s="172"/>
      <c r="C338" s="175"/>
      <c r="D338" s="172"/>
      <c r="E338" s="172"/>
      <c r="F338" s="172"/>
      <c r="G338" s="172"/>
      <c r="H338" s="172"/>
      <c r="I338" s="175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</row>
    <row r="339" spans="1:26" s="173" customFormat="1" ht="15.75" customHeight="1" x14ac:dyDescent="0.2">
      <c r="A339" s="172"/>
      <c r="B339" s="172"/>
      <c r="C339" s="175"/>
      <c r="D339" s="172"/>
      <c r="E339" s="172"/>
      <c r="F339" s="172"/>
      <c r="G339" s="172"/>
      <c r="H339" s="172"/>
      <c r="I339" s="175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2"/>
      <c r="V339" s="172"/>
      <c r="W339" s="172"/>
      <c r="X339" s="172"/>
      <c r="Y339" s="172"/>
      <c r="Z339" s="172"/>
    </row>
    <row r="340" spans="1:26" s="173" customFormat="1" ht="15.75" customHeight="1" x14ac:dyDescent="0.2">
      <c r="A340" s="172"/>
      <c r="B340" s="172"/>
      <c r="C340" s="175"/>
      <c r="D340" s="172"/>
      <c r="E340" s="172"/>
      <c r="F340" s="172"/>
      <c r="G340" s="172"/>
      <c r="H340" s="172"/>
      <c r="I340" s="175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  <c r="U340" s="172"/>
      <c r="V340" s="172"/>
      <c r="W340" s="172"/>
      <c r="X340" s="172"/>
      <c r="Y340" s="172"/>
      <c r="Z340" s="172"/>
    </row>
    <row r="341" spans="1:26" s="173" customFormat="1" ht="15.75" customHeight="1" x14ac:dyDescent="0.2">
      <c r="A341" s="172"/>
      <c r="B341" s="172"/>
      <c r="C341" s="175"/>
      <c r="D341" s="172"/>
      <c r="E341" s="172"/>
      <c r="F341" s="172"/>
      <c r="G341" s="172"/>
      <c r="H341" s="172"/>
      <c r="I341" s="175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</row>
    <row r="342" spans="1:26" s="173" customFormat="1" ht="15.75" customHeight="1" x14ac:dyDescent="0.2">
      <c r="A342" s="172"/>
      <c r="B342" s="172"/>
      <c r="C342" s="175"/>
      <c r="D342" s="172"/>
      <c r="E342" s="172"/>
      <c r="F342" s="172"/>
      <c r="G342" s="172"/>
      <c r="H342" s="172"/>
      <c r="I342" s="175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</row>
    <row r="343" spans="1:26" s="173" customFormat="1" ht="15.75" customHeight="1" x14ac:dyDescent="0.2">
      <c r="A343" s="172"/>
      <c r="B343" s="172"/>
      <c r="C343" s="175"/>
      <c r="D343" s="172"/>
      <c r="E343" s="172"/>
      <c r="F343" s="172"/>
      <c r="G343" s="172"/>
      <c r="H343" s="172"/>
      <c r="I343" s="175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  <c r="X343" s="172"/>
      <c r="Y343" s="172"/>
      <c r="Z343" s="172"/>
    </row>
    <row r="344" spans="1:26" s="173" customFormat="1" ht="15.75" customHeight="1" x14ac:dyDescent="0.2">
      <c r="A344" s="172"/>
      <c r="B344" s="172"/>
      <c r="C344" s="175"/>
      <c r="D344" s="172"/>
      <c r="E344" s="172"/>
      <c r="F344" s="172"/>
      <c r="G344" s="172"/>
      <c r="H344" s="172"/>
      <c r="I344" s="175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</row>
    <row r="345" spans="1:26" s="173" customFormat="1" ht="15.75" customHeight="1" x14ac:dyDescent="0.2">
      <c r="A345" s="172"/>
      <c r="B345" s="172"/>
      <c r="C345" s="175"/>
      <c r="D345" s="172"/>
      <c r="E345" s="172"/>
      <c r="F345" s="172"/>
      <c r="G345" s="172"/>
      <c r="H345" s="172"/>
      <c r="I345" s="175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  <c r="X345" s="172"/>
      <c r="Y345" s="172"/>
      <c r="Z345" s="172"/>
    </row>
    <row r="346" spans="1:26" s="173" customFormat="1" ht="15.75" customHeight="1" x14ac:dyDescent="0.2">
      <c r="A346" s="172"/>
      <c r="B346" s="172"/>
      <c r="C346" s="175"/>
      <c r="D346" s="172"/>
      <c r="E346" s="172"/>
      <c r="F346" s="172"/>
      <c r="G346" s="172"/>
      <c r="H346" s="172"/>
      <c r="I346" s="175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</row>
    <row r="347" spans="1:26" s="173" customFormat="1" ht="15.75" customHeight="1" x14ac:dyDescent="0.2">
      <c r="A347" s="172"/>
      <c r="B347" s="172"/>
      <c r="C347" s="175"/>
      <c r="D347" s="172"/>
      <c r="E347" s="172"/>
      <c r="F347" s="172"/>
      <c r="G347" s="172"/>
      <c r="H347" s="172"/>
      <c r="I347" s="175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</row>
    <row r="348" spans="1:26" s="173" customFormat="1" ht="15.75" customHeight="1" x14ac:dyDescent="0.2">
      <c r="A348" s="172"/>
      <c r="B348" s="172"/>
      <c r="C348" s="175"/>
      <c r="D348" s="172"/>
      <c r="E348" s="172"/>
      <c r="F348" s="172"/>
      <c r="G348" s="172"/>
      <c r="H348" s="172"/>
      <c r="I348" s="175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</row>
    <row r="349" spans="1:26" s="173" customFormat="1" ht="15.75" customHeight="1" x14ac:dyDescent="0.2">
      <c r="A349" s="172"/>
      <c r="B349" s="172"/>
      <c r="C349" s="175"/>
      <c r="D349" s="172"/>
      <c r="E349" s="172"/>
      <c r="F349" s="172"/>
      <c r="G349" s="172"/>
      <c r="H349" s="172"/>
      <c r="I349" s="175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</row>
    <row r="350" spans="1:26" s="173" customFormat="1" ht="15.75" customHeight="1" x14ac:dyDescent="0.2">
      <c r="A350" s="172"/>
      <c r="B350" s="172"/>
      <c r="C350" s="175"/>
      <c r="D350" s="172"/>
      <c r="E350" s="172"/>
      <c r="F350" s="172"/>
      <c r="G350" s="172"/>
      <c r="H350" s="172"/>
      <c r="I350" s="175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</row>
    <row r="351" spans="1:26" s="173" customFormat="1" ht="15.75" customHeight="1" x14ac:dyDescent="0.2">
      <c r="A351" s="172"/>
      <c r="B351" s="172"/>
      <c r="C351" s="175"/>
      <c r="D351" s="172"/>
      <c r="E351" s="172"/>
      <c r="F351" s="172"/>
      <c r="G351" s="172"/>
      <c r="H351" s="172"/>
      <c r="I351" s="175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</row>
    <row r="352" spans="1:26" s="173" customFormat="1" ht="15.75" customHeight="1" x14ac:dyDescent="0.2">
      <c r="A352" s="172"/>
      <c r="B352" s="172"/>
      <c r="C352" s="175"/>
      <c r="D352" s="172"/>
      <c r="E352" s="172"/>
      <c r="F352" s="172"/>
      <c r="G352" s="172"/>
      <c r="H352" s="172"/>
      <c r="I352" s="175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</row>
    <row r="353" spans="1:26" s="173" customFormat="1" ht="15.75" customHeight="1" x14ac:dyDescent="0.2">
      <c r="A353" s="172"/>
      <c r="B353" s="172"/>
      <c r="C353" s="175"/>
      <c r="D353" s="172"/>
      <c r="E353" s="172"/>
      <c r="F353" s="172"/>
      <c r="G353" s="172"/>
      <c r="H353" s="172"/>
      <c r="I353" s="175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</row>
    <row r="354" spans="1:26" s="173" customFormat="1" ht="15.75" customHeight="1" x14ac:dyDescent="0.2">
      <c r="A354" s="172"/>
      <c r="B354" s="172"/>
      <c r="C354" s="175"/>
      <c r="D354" s="172"/>
      <c r="E354" s="172"/>
      <c r="F354" s="172"/>
      <c r="G354" s="172"/>
      <c r="H354" s="172"/>
      <c r="I354" s="175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2"/>
      <c r="Z354" s="172"/>
    </row>
    <row r="355" spans="1:26" s="173" customFormat="1" ht="15.75" customHeight="1" x14ac:dyDescent="0.2">
      <c r="A355" s="172"/>
      <c r="B355" s="172"/>
      <c r="C355" s="175"/>
      <c r="D355" s="172"/>
      <c r="E355" s="172"/>
      <c r="F355" s="172"/>
      <c r="G355" s="172"/>
      <c r="H355" s="172"/>
      <c r="I355" s="175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</row>
    <row r="356" spans="1:26" s="173" customFormat="1" ht="15.75" customHeight="1" x14ac:dyDescent="0.2">
      <c r="A356" s="172"/>
      <c r="B356" s="172"/>
      <c r="C356" s="175"/>
      <c r="D356" s="172"/>
      <c r="E356" s="172"/>
      <c r="F356" s="172"/>
      <c r="G356" s="172"/>
      <c r="H356" s="172"/>
      <c r="I356" s="175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</row>
    <row r="357" spans="1:26" s="173" customFormat="1" ht="15.75" customHeight="1" x14ac:dyDescent="0.2">
      <c r="A357" s="172"/>
      <c r="B357" s="172"/>
      <c r="C357" s="175"/>
      <c r="D357" s="172"/>
      <c r="E357" s="172"/>
      <c r="F357" s="172"/>
      <c r="G357" s="172"/>
      <c r="H357" s="172"/>
      <c r="I357" s="175"/>
      <c r="J357" s="172"/>
      <c r="K357" s="172"/>
      <c r="L357" s="172"/>
      <c r="M357" s="172"/>
      <c r="N357" s="172"/>
      <c r="O357" s="172"/>
      <c r="P357" s="172"/>
      <c r="Q357" s="172"/>
      <c r="R357" s="172"/>
      <c r="S357" s="172"/>
      <c r="T357" s="172"/>
      <c r="U357" s="172"/>
      <c r="V357" s="172"/>
      <c r="W357" s="172"/>
      <c r="X357" s="172"/>
      <c r="Y357" s="172"/>
      <c r="Z357" s="172"/>
    </row>
    <row r="358" spans="1:26" s="173" customFormat="1" ht="15.75" customHeight="1" x14ac:dyDescent="0.2">
      <c r="A358" s="172"/>
      <c r="B358" s="172"/>
      <c r="C358" s="175"/>
      <c r="D358" s="172"/>
      <c r="E358" s="172"/>
      <c r="F358" s="172"/>
      <c r="G358" s="172"/>
      <c r="H358" s="172"/>
      <c r="I358" s="175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  <c r="T358" s="172"/>
      <c r="U358" s="172"/>
      <c r="V358" s="172"/>
      <c r="W358" s="172"/>
      <c r="X358" s="172"/>
      <c r="Y358" s="172"/>
      <c r="Z358" s="172"/>
    </row>
    <row r="359" spans="1:26" s="173" customFormat="1" ht="15.75" customHeight="1" x14ac:dyDescent="0.2">
      <c r="A359" s="172"/>
      <c r="B359" s="172"/>
      <c r="C359" s="175"/>
      <c r="D359" s="172"/>
      <c r="E359" s="172"/>
      <c r="F359" s="172"/>
      <c r="G359" s="172"/>
      <c r="H359" s="172"/>
      <c r="I359" s="175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  <c r="X359" s="172"/>
      <c r="Y359" s="172"/>
      <c r="Z359" s="172"/>
    </row>
    <row r="360" spans="1:26" s="173" customFormat="1" ht="15.75" customHeight="1" x14ac:dyDescent="0.2">
      <c r="A360" s="172"/>
      <c r="B360" s="172"/>
      <c r="C360" s="175"/>
      <c r="D360" s="172"/>
      <c r="E360" s="172"/>
      <c r="F360" s="172"/>
      <c r="G360" s="172"/>
      <c r="H360" s="172"/>
      <c r="I360" s="175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2"/>
      <c r="V360" s="172"/>
      <c r="W360" s="172"/>
      <c r="X360" s="172"/>
      <c r="Y360" s="172"/>
      <c r="Z360" s="172"/>
    </row>
    <row r="361" spans="1:26" s="173" customFormat="1" ht="15.75" customHeight="1" x14ac:dyDescent="0.2">
      <c r="A361" s="172"/>
      <c r="B361" s="172"/>
      <c r="C361" s="175"/>
      <c r="D361" s="172"/>
      <c r="E361" s="172"/>
      <c r="F361" s="172"/>
      <c r="G361" s="172"/>
      <c r="H361" s="172"/>
      <c r="I361" s="175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72"/>
      <c r="Y361" s="172"/>
      <c r="Z361" s="172"/>
    </row>
    <row r="362" spans="1:26" s="173" customFormat="1" ht="15.75" customHeight="1" x14ac:dyDescent="0.2">
      <c r="A362" s="172"/>
      <c r="B362" s="172"/>
      <c r="C362" s="175"/>
      <c r="D362" s="172"/>
      <c r="E362" s="172"/>
      <c r="F362" s="172"/>
      <c r="G362" s="172"/>
      <c r="H362" s="172"/>
      <c r="I362" s="175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</row>
    <row r="363" spans="1:26" s="173" customFormat="1" ht="15.75" customHeight="1" x14ac:dyDescent="0.2">
      <c r="A363" s="172"/>
      <c r="B363" s="172"/>
      <c r="C363" s="175"/>
      <c r="D363" s="172"/>
      <c r="E363" s="172"/>
      <c r="F363" s="172"/>
      <c r="G363" s="172"/>
      <c r="H363" s="172"/>
      <c r="I363" s="175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</row>
    <row r="364" spans="1:26" s="173" customFormat="1" ht="15.75" customHeight="1" x14ac:dyDescent="0.2">
      <c r="A364" s="172"/>
      <c r="B364" s="172"/>
      <c r="C364" s="175"/>
      <c r="D364" s="172"/>
      <c r="E364" s="172"/>
      <c r="F364" s="172"/>
      <c r="G364" s="172"/>
      <c r="H364" s="172"/>
      <c r="I364" s="175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</row>
    <row r="365" spans="1:26" s="173" customFormat="1" ht="15.75" customHeight="1" x14ac:dyDescent="0.2">
      <c r="A365" s="172"/>
      <c r="B365" s="172"/>
      <c r="C365" s="175"/>
      <c r="D365" s="172"/>
      <c r="E365" s="172"/>
      <c r="F365" s="172"/>
      <c r="G365" s="172"/>
      <c r="H365" s="172"/>
      <c r="I365" s="175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</row>
    <row r="366" spans="1:26" s="173" customFormat="1" ht="15.75" customHeight="1" x14ac:dyDescent="0.2">
      <c r="A366" s="172"/>
      <c r="B366" s="172"/>
      <c r="C366" s="175"/>
      <c r="D366" s="172"/>
      <c r="E366" s="172"/>
      <c r="F366" s="172"/>
      <c r="G366" s="172"/>
      <c r="H366" s="172"/>
      <c r="I366" s="175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</row>
    <row r="367" spans="1:26" s="173" customFormat="1" ht="15.75" customHeight="1" x14ac:dyDescent="0.2">
      <c r="A367" s="172"/>
      <c r="B367" s="172"/>
      <c r="C367" s="175"/>
      <c r="D367" s="172"/>
      <c r="E367" s="172"/>
      <c r="F367" s="172"/>
      <c r="G367" s="172"/>
      <c r="H367" s="172"/>
      <c r="I367" s="175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</row>
    <row r="368" spans="1:26" s="173" customFormat="1" ht="15.75" customHeight="1" x14ac:dyDescent="0.2">
      <c r="A368" s="172"/>
      <c r="B368" s="172"/>
      <c r="C368" s="175"/>
      <c r="D368" s="172"/>
      <c r="E368" s="172"/>
      <c r="F368" s="172"/>
      <c r="G368" s="172"/>
      <c r="H368" s="172"/>
      <c r="I368" s="175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</row>
    <row r="369" spans="1:26" s="173" customFormat="1" ht="15.75" customHeight="1" x14ac:dyDescent="0.2">
      <c r="A369" s="172"/>
      <c r="B369" s="172"/>
      <c r="C369" s="175"/>
      <c r="D369" s="172"/>
      <c r="E369" s="172"/>
      <c r="F369" s="172"/>
      <c r="G369" s="172"/>
      <c r="H369" s="172"/>
      <c r="I369" s="175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</row>
    <row r="370" spans="1:26" s="173" customFormat="1" ht="15.75" customHeight="1" x14ac:dyDescent="0.2">
      <c r="A370" s="172"/>
      <c r="B370" s="172"/>
      <c r="C370" s="175"/>
      <c r="D370" s="172"/>
      <c r="E370" s="172"/>
      <c r="F370" s="172"/>
      <c r="G370" s="172"/>
      <c r="H370" s="172"/>
      <c r="I370" s="175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</row>
    <row r="371" spans="1:26" s="173" customFormat="1" ht="15.75" customHeight="1" x14ac:dyDescent="0.2">
      <c r="A371" s="172"/>
      <c r="B371" s="172"/>
      <c r="C371" s="175"/>
      <c r="D371" s="172"/>
      <c r="E371" s="172"/>
      <c r="F371" s="172"/>
      <c r="G371" s="172"/>
      <c r="H371" s="172"/>
      <c r="I371" s="175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</row>
    <row r="372" spans="1:26" ht="15.75" customHeight="1" x14ac:dyDescent="0.2">
      <c r="A372" s="37"/>
      <c r="B372" s="37"/>
      <c r="C372" s="80"/>
      <c r="D372" s="37"/>
      <c r="E372" s="37"/>
      <c r="F372" s="37"/>
      <c r="G372" s="37"/>
      <c r="H372" s="37"/>
      <c r="I372" s="80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 customHeight="1" x14ac:dyDescent="0.2">
      <c r="A373" s="37"/>
      <c r="B373" s="37"/>
      <c r="C373" s="80"/>
      <c r="D373" s="37"/>
      <c r="E373" s="37"/>
      <c r="F373" s="37"/>
      <c r="G373" s="37"/>
      <c r="H373" s="37"/>
      <c r="I373" s="80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 customHeight="1" x14ac:dyDescent="0.2">
      <c r="A374" s="37"/>
      <c r="B374" s="37"/>
      <c r="C374" s="80"/>
      <c r="D374" s="37"/>
      <c r="E374" s="37"/>
      <c r="F374" s="37"/>
      <c r="G374" s="37"/>
      <c r="H374" s="37"/>
      <c r="I374" s="80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 customHeight="1" x14ac:dyDescent="0.2">
      <c r="A375" s="37"/>
      <c r="B375" s="37"/>
      <c r="C375" s="80"/>
      <c r="D375" s="37"/>
      <c r="E375" s="37"/>
      <c r="F375" s="37"/>
      <c r="G375" s="37"/>
      <c r="H375" s="37"/>
      <c r="I375" s="80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 customHeight="1" x14ac:dyDescent="0.2">
      <c r="A376" s="37"/>
      <c r="B376" s="37"/>
      <c r="C376" s="80"/>
      <c r="D376" s="37"/>
      <c r="E376" s="37"/>
      <c r="F376" s="37"/>
      <c r="G376" s="37"/>
      <c r="H376" s="37"/>
      <c r="I376" s="80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 customHeight="1" x14ac:dyDescent="0.2">
      <c r="A377" s="37"/>
      <c r="B377" s="37"/>
      <c r="C377" s="80"/>
      <c r="D377" s="37"/>
      <c r="E377" s="37"/>
      <c r="F377" s="37"/>
      <c r="G377" s="37"/>
      <c r="H377" s="37"/>
      <c r="I377" s="80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 customHeight="1" x14ac:dyDescent="0.2">
      <c r="A378" s="37"/>
      <c r="B378" s="37"/>
      <c r="C378" s="80"/>
      <c r="D378" s="37"/>
      <c r="E378" s="37"/>
      <c r="F378" s="37"/>
      <c r="G378" s="37"/>
      <c r="H378" s="37"/>
      <c r="I378" s="80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 customHeight="1" x14ac:dyDescent="0.2">
      <c r="A379" s="37"/>
      <c r="B379" s="37"/>
      <c r="C379" s="80"/>
      <c r="D379" s="37"/>
      <c r="E379" s="37"/>
      <c r="F379" s="37"/>
      <c r="G379" s="37"/>
      <c r="H379" s="37"/>
      <c r="I379" s="80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 customHeight="1" x14ac:dyDescent="0.2">
      <c r="A380" s="37"/>
      <c r="B380" s="37"/>
      <c r="C380" s="80"/>
      <c r="D380" s="37"/>
      <c r="E380" s="37"/>
      <c r="F380" s="37"/>
      <c r="G380" s="37"/>
      <c r="H380" s="37"/>
      <c r="I380" s="80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 customHeight="1" x14ac:dyDescent="0.2">
      <c r="A381" s="37"/>
      <c r="B381" s="37"/>
      <c r="C381" s="80"/>
      <c r="D381" s="37"/>
      <c r="E381" s="37"/>
      <c r="F381" s="37"/>
      <c r="G381" s="37"/>
      <c r="H381" s="37"/>
      <c r="I381" s="80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 customHeight="1" x14ac:dyDescent="0.2">
      <c r="A382" s="37"/>
      <c r="B382" s="37"/>
      <c r="C382" s="80"/>
      <c r="D382" s="37"/>
      <c r="E382" s="37"/>
      <c r="F382" s="37"/>
      <c r="G382" s="37"/>
      <c r="H382" s="37"/>
      <c r="I382" s="80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 customHeight="1" x14ac:dyDescent="0.2">
      <c r="A383" s="37"/>
      <c r="B383" s="37"/>
      <c r="C383" s="80"/>
      <c r="D383" s="37"/>
      <c r="E383" s="37"/>
      <c r="F383" s="37"/>
      <c r="G383" s="37"/>
      <c r="H383" s="37"/>
      <c r="I383" s="80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 customHeight="1" x14ac:dyDescent="0.2">
      <c r="A384" s="37"/>
      <c r="B384" s="37"/>
      <c r="C384" s="80"/>
      <c r="D384" s="37"/>
      <c r="E384" s="37"/>
      <c r="F384" s="37"/>
      <c r="G384" s="37"/>
      <c r="H384" s="37"/>
      <c r="I384" s="80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 customHeight="1" x14ac:dyDescent="0.2">
      <c r="A385" s="37"/>
      <c r="B385" s="37"/>
      <c r="C385" s="80"/>
      <c r="D385" s="37"/>
      <c r="E385" s="37"/>
      <c r="F385" s="37"/>
      <c r="G385" s="37"/>
      <c r="H385" s="37"/>
      <c r="I385" s="80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 customHeight="1" x14ac:dyDescent="0.2">
      <c r="A386" s="37"/>
      <c r="B386" s="37"/>
      <c r="C386" s="80"/>
      <c r="D386" s="37"/>
      <c r="E386" s="37"/>
      <c r="F386" s="37"/>
      <c r="G386" s="37"/>
      <c r="H386" s="37"/>
      <c r="I386" s="80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 customHeight="1" x14ac:dyDescent="0.2">
      <c r="A387" s="37"/>
      <c r="B387" s="37"/>
      <c r="C387" s="80"/>
      <c r="D387" s="37"/>
      <c r="E387" s="37"/>
      <c r="F387" s="37"/>
      <c r="G387" s="37"/>
      <c r="H387" s="37"/>
      <c r="I387" s="80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 customHeight="1" x14ac:dyDescent="0.2">
      <c r="A388" s="37"/>
      <c r="B388" s="37"/>
      <c r="C388" s="80"/>
      <c r="D388" s="37"/>
      <c r="E388" s="37"/>
      <c r="F388" s="37"/>
      <c r="G388" s="37"/>
      <c r="H388" s="37"/>
      <c r="I388" s="80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 customHeight="1" x14ac:dyDescent="0.2">
      <c r="A389" s="37"/>
      <c r="B389" s="37"/>
      <c r="C389" s="80"/>
      <c r="D389" s="37"/>
      <c r="E389" s="37"/>
      <c r="F389" s="37"/>
      <c r="G389" s="37"/>
      <c r="H389" s="37"/>
      <c r="I389" s="80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 customHeight="1" x14ac:dyDescent="0.2">
      <c r="A390" s="37"/>
      <c r="B390" s="37"/>
      <c r="C390" s="80"/>
      <c r="D390" s="37"/>
      <c r="E390" s="37"/>
      <c r="F390" s="37"/>
      <c r="G390" s="37"/>
      <c r="H390" s="37"/>
      <c r="I390" s="80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 customHeight="1" x14ac:dyDescent="0.2">
      <c r="A391" s="37"/>
      <c r="B391" s="37"/>
      <c r="C391" s="80"/>
      <c r="D391" s="37"/>
      <c r="E391" s="37"/>
      <c r="F391" s="37"/>
      <c r="G391" s="37"/>
      <c r="H391" s="37"/>
      <c r="I391" s="80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 customHeight="1" x14ac:dyDescent="0.2">
      <c r="A392" s="37"/>
      <c r="B392" s="37"/>
      <c r="C392" s="80"/>
      <c r="D392" s="37"/>
      <c r="E392" s="37"/>
      <c r="F392" s="37"/>
      <c r="G392" s="37"/>
      <c r="H392" s="37"/>
      <c r="I392" s="80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 customHeight="1" x14ac:dyDescent="0.2">
      <c r="A393" s="37"/>
      <c r="B393" s="37"/>
      <c r="C393" s="80"/>
      <c r="D393" s="37"/>
      <c r="E393" s="37"/>
      <c r="F393" s="37"/>
      <c r="G393" s="37"/>
      <c r="H393" s="37"/>
      <c r="I393" s="80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 customHeight="1" x14ac:dyDescent="0.2">
      <c r="A394" s="37"/>
      <c r="B394" s="37"/>
      <c r="C394" s="80"/>
      <c r="D394" s="37"/>
      <c r="E394" s="37"/>
      <c r="F394" s="37"/>
      <c r="G394" s="37"/>
      <c r="H394" s="37"/>
      <c r="I394" s="80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 customHeight="1" x14ac:dyDescent="0.2">
      <c r="A395" s="37"/>
      <c r="B395" s="37"/>
      <c r="C395" s="80"/>
      <c r="D395" s="37"/>
      <c r="E395" s="37"/>
      <c r="F395" s="37"/>
      <c r="G395" s="37"/>
      <c r="H395" s="37"/>
      <c r="I395" s="80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 customHeight="1" x14ac:dyDescent="0.2">
      <c r="A396" s="37"/>
      <c r="B396" s="37"/>
      <c r="C396" s="80"/>
      <c r="D396" s="37"/>
      <c r="E396" s="37"/>
      <c r="F396" s="37"/>
      <c r="G396" s="37"/>
      <c r="H396" s="37"/>
      <c r="I396" s="80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 customHeight="1" x14ac:dyDescent="0.2">
      <c r="A397" s="37"/>
      <c r="B397" s="37"/>
      <c r="C397" s="80"/>
      <c r="D397" s="37"/>
      <c r="E397" s="37"/>
      <c r="F397" s="37"/>
      <c r="G397" s="37"/>
      <c r="H397" s="37"/>
      <c r="I397" s="80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 customHeight="1" x14ac:dyDescent="0.2">
      <c r="A398" s="37"/>
      <c r="B398" s="37"/>
      <c r="C398" s="80"/>
      <c r="D398" s="37"/>
      <c r="E398" s="37"/>
      <c r="F398" s="37"/>
      <c r="G398" s="37"/>
      <c r="H398" s="37"/>
      <c r="I398" s="80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 customHeight="1" x14ac:dyDescent="0.2">
      <c r="A399" s="37"/>
      <c r="B399" s="37"/>
      <c r="C399" s="80"/>
      <c r="D399" s="37"/>
      <c r="E399" s="37"/>
      <c r="F399" s="37"/>
      <c r="G399" s="37"/>
      <c r="H399" s="37"/>
      <c r="I399" s="80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 customHeight="1" x14ac:dyDescent="0.2">
      <c r="A400" s="37"/>
      <c r="B400" s="37"/>
      <c r="C400" s="80"/>
      <c r="D400" s="37"/>
      <c r="E400" s="37"/>
      <c r="F400" s="37"/>
      <c r="G400" s="37"/>
      <c r="H400" s="37"/>
      <c r="I400" s="80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 customHeight="1" x14ac:dyDescent="0.2">
      <c r="A401" s="37"/>
      <c r="B401" s="37"/>
      <c r="C401" s="80"/>
      <c r="D401" s="37"/>
      <c r="E401" s="37"/>
      <c r="F401" s="37"/>
      <c r="G401" s="37"/>
      <c r="H401" s="37"/>
      <c r="I401" s="80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 customHeight="1" x14ac:dyDescent="0.2">
      <c r="A402" s="37"/>
      <c r="B402" s="37"/>
      <c r="C402" s="80"/>
      <c r="D402" s="37"/>
      <c r="E402" s="37"/>
      <c r="F402" s="37"/>
      <c r="G402" s="37"/>
      <c r="H402" s="37"/>
      <c r="I402" s="80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 customHeight="1" x14ac:dyDescent="0.2">
      <c r="A403" s="37"/>
      <c r="B403" s="37"/>
      <c r="C403" s="80"/>
      <c r="D403" s="37"/>
      <c r="E403" s="37"/>
      <c r="F403" s="37"/>
      <c r="G403" s="37"/>
      <c r="H403" s="37"/>
      <c r="I403" s="80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 customHeight="1" x14ac:dyDescent="0.2">
      <c r="A404" s="37"/>
      <c r="B404" s="37"/>
      <c r="C404" s="80"/>
      <c r="D404" s="37"/>
      <c r="E404" s="37"/>
      <c r="F404" s="37"/>
      <c r="G404" s="37"/>
      <c r="H404" s="37"/>
      <c r="I404" s="80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 customHeight="1" x14ac:dyDescent="0.2">
      <c r="A405" s="37"/>
      <c r="B405" s="37"/>
      <c r="C405" s="80"/>
      <c r="D405" s="37"/>
      <c r="E405" s="37"/>
      <c r="F405" s="37"/>
      <c r="G405" s="37"/>
      <c r="H405" s="37"/>
      <c r="I405" s="80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 customHeight="1" x14ac:dyDescent="0.2">
      <c r="A406" s="37"/>
      <c r="B406" s="37"/>
      <c r="C406" s="80"/>
      <c r="D406" s="37"/>
      <c r="E406" s="37"/>
      <c r="F406" s="37"/>
      <c r="G406" s="37"/>
      <c r="H406" s="37"/>
      <c r="I406" s="80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 customHeight="1" x14ac:dyDescent="0.2">
      <c r="A407" s="37"/>
      <c r="B407" s="37"/>
      <c r="C407" s="80"/>
      <c r="D407" s="37"/>
      <c r="E407" s="37"/>
      <c r="F407" s="37"/>
      <c r="G407" s="37"/>
      <c r="H407" s="37"/>
      <c r="I407" s="80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 customHeight="1" x14ac:dyDescent="0.2">
      <c r="A408" s="37"/>
      <c r="B408" s="37"/>
      <c r="C408" s="80"/>
      <c r="D408" s="37"/>
      <c r="E408" s="37"/>
      <c r="F408" s="37"/>
      <c r="G408" s="37"/>
      <c r="H408" s="37"/>
      <c r="I408" s="80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 customHeight="1" x14ac:dyDescent="0.2">
      <c r="A409" s="37"/>
      <c r="B409" s="37"/>
      <c r="C409" s="80"/>
      <c r="D409" s="37"/>
      <c r="E409" s="37"/>
      <c r="F409" s="37"/>
      <c r="G409" s="37"/>
      <c r="H409" s="37"/>
      <c r="I409" s="80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 customHeight="1" x14ac:dyDescent="0.2">
      <c r="A410" s="37"/>
      <c r="B410" s="37"/>
      <c r="C410" s="80"/>
      <c r="D410" s="37"/>
      <c r="E410" s="37"/>
      <c r="F410" s="37"/>
      <c r="G410" s="37"/>
      <c r="H410" s="37"/>
      <c r="I410" s="80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 customHeight="1" x14ac:dyDescent="0.2">
      <c r="A411" s="37"/>
      <c r="B411" s="37"/>
      <c r="C411" s="80"/>
      <c r="D411" s="37"/>
      <c r="E411" s="37"/>
      <c r="F411" s="37"/>
      <c r="G411" s="37"/>
      <c r="H411" s="37"/>
      <c r="I411" s="80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 customHeight="1" x14ac:dyDescent="0.2">
      <c r="A412" s="37"/>
      <c r="B412" s="37"/>
      <c r="C412" s="80"/>
      <c r="D412" s="37"/>
      <c r="E412" s="37"/>
      <c r="F412" s="37"/>
      <c r="G412" s="37"/>
      <c r="H412" s="37"/>
      <c r="I412" s="80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 customHeight="1" x14ac:dyDescent="0.2">
      <c r="A413" s="37"/>
      <c r="B413" s="37"/>
      <c r="C413" s="80"/>
      <c r="D413" s="37"/>
      <c r="E413" s="37"/>
      <c r="F413" s="37"/>
      <c r="G413" s="37"/>
      <c r="H413" s="37"/>
      <c r="I413" s="80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 customHeight="1" x14ac:dyDescent="0.2">
      <c r="A414" s="37"/>
      <c r="B414" s="37"/>
      <c r="C414" s="80"/>
      <c r="D414" s="37"/>
      <c r="E414" s="37"/>
      <c r="F414" s="37"/>
      <c r="G414" s="37"/>
      <c r="H414" s="37"/>
      <c r="I414" s="80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 customHeight="1" x14ac:dyDescent="0.2">
      <c r="A415" s="37"/>
      <c r="B415" s="37"/>
      <c r="C415" s="80"/>
      <c r="D415" s="37"/>
      <c r="E415" s="37"/>
      <c r="F415" s="37"/>
      <c r="G415" s="37"/>
      <c r="H415" s="37"/>
      <c r="I415" s="80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 customHeight="1" x14ac:dyDescent="0.2">
      <c r="A416" s="37"/>
      <c r="B416" s="37"/>
      <c r="C416" s="80"/>
      <c r="D416" s="37"/>
      <c r="E416" s="37"/>
      <c r="F416" s="37"/>
      <c r="G416" s="37"/>
      <c r="H416" s="37"/>
      <c r="I416" s="80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 customHeight="1" x14ac:dyDescent="0.2">
      <c r="A417" s="37"/>
      <c r="B417" s="37"/>
      <c r="C417" s="80"/>
      <c r="D417" s="37"/>
      <c r="E417" s="37"/>
      <c r="F417" s="37"/>
      <c r="G417" s="37"/>
      <c r="H417" s="37"/>
      <c r="I417" s="80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 customHeight="1" x14ac:dyDescent="0.2">
      <c r="A418" s="37"/>
      <c r="B418" s="37"/>
      <c r="C418" s="80"/>
      <c r="D418" s="37"/>
      <c r="E418" s="37"/>
      <c r="F418" s="37"/>
      <c r="G418" s="37"/>
      <c r="H418" s="37"/>
      <c r="I418" s="80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 customHeight="1" x14ac:dyDescent="0.2">
      <c r="A419" s="37"/>
      <c r="B419" s="37"/>
      <c r="C419" s="80"/>
      <c r="D419" s="37"/>
      <c r="E419" s="37"/>
      <c r="F419" s="37"/>
      <c r="G419" s="37"/>
      <c r="H419" s="37"/>
      <c r="I419" s="80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 customHeight="1" x14ac:dyDescent="0.2">
      <c r="A420" s="37"/>
      <c r="B420" s="37"/>
      <c r="C420" s="80"/>
      <c r="D420" s="37"/>
      <c r="E420" s="37"/>
      <c r="F420" s="37"/>
      <c r="G420" s="37"/>
      <c r="H420" s="37"/>
      <c r="I420" s="80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 customHeight="1" x14ac:dyDescent="0.2">
      <c r="A421" s="37"/>
      <c r="B421" s="37"/>
      <c r="C421" s="80"/>
      <c r="D421" s="37"/>
      <c r="E421" s="37"/>
      <c r="F421" s="37"/>
      <c r="G421" s="37"/>
      <c r="H421" s="37"/>
      <c r="I421" s="80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 customHeight="1" x14ac:dyDescent="0.2">
      <c r="A422" s="37"/>
      <c r="B422" s="37"/>
      <c r="C422" s="80"/>
      <c r="D422" s="37"/>
      <c r="E422" s="37"/>
      <c r="F422" s="37"/>
      <c r="G422" s="37"/>
      <c r="H422" s="37"/>
      <c r="I422" s="80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 customHeight="1" x14ac:dyDescent="0.2">
      <c r="A423" s="37"/>
      <c r="B423" s="37"/>
      <c r="C423" s="80"/>
      <c r="D423" s="37"/>
      <c r="E423" s="37"/>
      <c r="F423" s="37"/>
      <c r="G423" s="37"/>
      <c r="H423" s="37"/>
      <c r="I423" s="80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 customHeight="1" x14ac:dyDescent="0.2">
      <c r="A424" s="37"/>
      <c r="B424" s="37"/>
      <c r="C424" s="80"/>
      <c r="D424" s="37"/>
      <c r="E424" s="37"/>
      <c r="F424" s="37"/>
      <c r="G424" s="37"/>
      <c r="H424" s="37"/>
      <c r="I424" s="80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 customHeight="1" x14ac:dyDescent="0.2">
      <c r="A425" s="37"/>
      <c r="B425" s="37"/>
      <c r="C425" s="80"/>
      <c r="D425" s="37"/>
      <c r="E425" s="37"/>
      <c r="F425" s="37"/>
      <c r="G425" s="37"/>
      <c r="H425" s="37"/>
      <c r="I425" s="80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 customHeight="1" x14ac:dyDescent="0.2">
      <c r="A426" s="37"/>
      <c r="B426" s="37"/>
      <c r="C426" s="80"/>
      <c r="D426" s="37"/>
      <c r="E426" s="37"/>
      <c r="F426" s="37"/>
      <c r="G426" s="37"/>
      <c r="H426" s="37"/>
      <c r="I426" s="80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 customHeight="1" x14ac:dyDescent="0.2">
      <c r="A427" s="37"/>
      <c r="B427" s="37"/>
      <c r="C427" s="80"/>
      <c r="D427" s="37"/>
      <c r="E427" s="37"/>
      <c r="F427" s="37"/>
      <c r="G427" s="37"/>
      <c r="H427" s="37"/>
      <c r="I427" s="80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 customHeight="1" x14ac:dyDescent="0.2">
      <c r="A428" s="37"/>
      <c r="B428" s="37"/>
      <c r="C428" s="80"/>
      <c r="D428" s="37"/>
      <c r="E428" s="37"/>
      <c r="F428" s="37"/>
      <c r="G428" s="37"/>
      <c r="H428" s="37"/>
      <c r="I428" s="80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 customHeight="1" x14ac:dyDescent="0.2">
      <c r="A429" s="37"/>
      <c r="B429" s="37"/>
      <c r="C429" s="80"/>
      <c r="D429" s="37"/>
      <c r="E429" s="37"/>
      <c r="F429" s="37"/>
      <c r="G429" s="37"/>
      <c r="H429" s="37"/>
      <c r="I429" s="80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 customHeight="1" x14ac:dyDescent="0.2">
      <c r="A430" s="37"/>
      <c r="B430" s="37"/>
      <c r="C430" s="80"/>
      <c r="D430" s="37"/>
      <c r="E430" s="37"/>
      <c r="F430" s="37"/>
      <c r="G430" s="37"/>
      <c r="H430" s="37"/>
      <c r="I430" s="80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 customHeight="1" x14ac:dyDescent="0.2">
      <c r="A431" s="37"/>
      <c r="B431" s="37"/>
      <c r="C431" s="80"/>
      <c r="D431" s="37"/>
      <c r="E431" s="37"/>
      <c r="F431" s="37"/>
      <c r="G431" s="37"/>
      <c r="H431" s="37"/>
      <c r="I431" s="80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 customHeight="1" x14ac:dyDescent="0.2">
      <c r="A432" s="37"/>
      <c r="B432" s="37"/>
      <c r="C432" s="80"/>
      <c r="D432" s="37"/>
      <c r="E432" s="37"/>
      <c r="F432" s="37"/>
      <c r="G432" s="37"/>
      <c r="H432" s="37"/>
      <c r="I432" s="80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 customHeight="1" x14ac:dyDescent="0.2">
      <c r="A433" s="37"/>
      <c r="B433" s="37"/>
      <c r="C433" s="80"/>
      <c r="D433" s="37"/>
      <c r="E433" s="37"/>
      <c r="F433" s="37"/>
      <c r="G433" s="37"/>
      <c r="H433" s="37"/>
      <c r="I433" s="80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 customHeight="1" x14ac:dyDescent="0.2">
      <c r="A434" s="37"/>
      <c r="B434" s="37"/>
      <c r="C434" s="80"/>
      <c r="D434" s="37"/>
      <c r="E434" s="37"/>
      <c r="F434" s="37"/>
      <c r="G434" s="37"/>
      <c r="H434" s="37"/>
      <c r="I434" s="80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 customHeight="1" x14ac:dyDescent="0.2">
      <c r="A435" s="37"/>
      <c r="B435" s="37"/>
      <c r="C435" s="80"/>
      <c r="D435" s="37"/>
      <c r="E435" s="37"/>
      <c r="F435" s="37"/>
      <c r="G435" s="37"/>
      <c r="H435" s="37"/>
      <c r="I435" s="80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 customHeight="1" x14ac:dyDescent="0.2">
      <c r="A436" s="37"/>
      <c r="B436" s="37"/>
      <c r="C436" s="80"/>
      <c r="D436" s="37"/>
      <c r="E436" s="37"/>
      <c r="F436" s="37"/>
      <c r="G436" s="37"/>
      <c r="H436" s="37"/>
      <c r="I436" s="80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 customHeight="1" x14ac:dyDescent="0.2">
      <c r="A437" s="37"/>
      <c r="B437" s="37"/>
      <c r="C437" s="80"/>
      <c r="D437" s="37"/>
      <c r="E437" s="37"/>
      <c r="F437" s="37"/>
      <c r="G437" s="37"/>
      <c r="H437" s="37"/>
      <c r="I437" s="80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 customHeight="1" x14ac:dyDescent="0.2">
      <c r="A438" s="37"/>
      <c r="B438" s="37"/>
      <c r="C438" s="80"/>
      <c r="D438" s="37"/>
      <c r="E438" s="37"/>
      <c r="F438" s="37"/>
      <c r="G438" s="37"/>
      <c r="H438" s="37"/>
      <c r="I438" s="80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 customHeight="1" x14ac:dyDescent="0.2">
      <c r="A439" s="37"/>
      <c r="B439" s="37"/>
      <c r="C439" s="80"/>
      <c r="D439" s="37"/>
      <c r="E439" s="37"/>
      <c r="F439" s="37"/>
      <c r="G439" s="37"/>
      <c r="H439" s="37"/>
      <c r="I439" s="80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 customHeight="1" x14ac:dyDescent="0.2">
      <c r="A440" s="37"/>
      <c r="B440" s="37"/>
      <c r="C440" s="80"/>
      <c r="D440" s="37"/>
      <c r="E440" s="37"/>
      <c r="F440" s="37"/>
      <c r="G440" s="37"/>
      <c r="H440" s="37"/>
      <c r="I440" s="80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 customHeight="1" x14ac:dyDescent="0.2">
      <c r="A441" s="37"/>
      <c r="B441" s="37"/>
      <c r="C441" s="80"/>
      <c r="D441" s="37"/>
      <c r="E441" s="37"/>
      <c r="F441" s="37"/>
      <c r="G441" s="37"/>
      <c r="H441" s="37"/>
      <c r="I441" s="80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 customHeight="1" x14ac:dyDescent="0.2">
      <c r="A442" s="37"/>
      <c r="B442" s="37"/>
      <c r="C442" s="80"/>
      <c r="D442" s="37"/>
      <c r="E442" s="37"/>
      <c r="F442" s="37"/>
      <c r="G442" s="37"/>
      <c r="H442" s="37"/>
      <c r="I442" s="80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 customHeight="1" x14ac:dyDescent="0.2">
      <c r="A443" s="37"/>
      <c r="B443" s="37"/>
      <c r="C443" s="80"/>
      <c r="D443" s="37"/>
      <c r="E443" s="37"/>
      <c r="F443" s="37"/>
      <c r="G443" s="37"/>
      <c r="H443" s="37"/>
      <c r="I443" s="80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 customHeight="1" x14ac:dyDescent="0.2">
      <c r="A444" s="37"/>
      <c r="B444" s="37"/>
      <c r="C444" s="80"/>
      <c r="D444" s="37"/>
      <c r="E444" s="37"/>
      <c r="F444" s="37"/>
      <c r="G444" s="37"/>
      <c r="H444" s="37"/>
      <c r="I444" s="80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 customHeight="1" x14ac:dyDescent="0.2">
      <c r="A445" s="37"/>
      <c r="B445" s="37"/>
      <c r="C445" s="80"/>
      <c r="D445" s="37"/>
      <c r="E445" s="37"/>
      <c r="F445" s="37"/>
      <c r="G445" s="37"/>
      <c r="H445" s="37"/>
      <c r="I445" s="80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 customHeight="1" x14ac:dyDescent="0.2">
      <c r="A446" s="37"/>
      <c r="B446" s="37"/>
      <c r="C446" s="80"/>
      <c r="D446" s="37"/>
      <c r="E446" s="37"/>
      <c r="F446" s="37"/>
      <c r="G446" s="37"/>
      <c r="H446" s="37"/>
      <c r="I446" s="80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 customHeight="1" x14ac:dyDescent="0.2">
      <c r="A447" s="37"/>
      <c r="B447" s="37"/>
      <c r="C447" s="80"/>
      <c r="D447" s="37"/>
      <c r="E447" s="37"/>
      <c r="F447" s="37"/>
      <c r="G447" s="37"/>
      <c r="H447" s="37"/>
      <c r="I447" s="80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 customHeight="1" x14ac:dyDescent="0.2">
      <c r="A448" s="37"/>
      <c r="B448" s="37"/>
      <c r="C448" s="80"/>
      <c r="D448" s="37"/>
      <c r="E448" s="37"/>
      <c r="F448" s="37"/>
      <c r="G448" s="37"/>
      <c r="H448" s="37"/>
      <c r="I448" s="80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 customHeight="1" x14ac:dyDescent="0.2">
      <c r="A449" s="37"/>
      <c r="B449" s="37"/>
      <c r="C449" s="80"/>
      <c r="D449" s="37"/>
      <c r="E449" s="37"/>
      <c r="F449" s="37"/>
      <c r="G449" s="37"/>
      <c r="H449" s="37"/>
      <c r="I449" s="80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 customHeight="1" x14ac:dyDescent="0.2">
      <c r="A450" s="37"/>
      <c r="B450" s="37"/>
      <c r="C450" s="80"/>
      <c r="D450" s="37"/>
      <c r="E450" s="37"/>
      <c r="F450" s="37"/>
      <c r="G450" s="37"/>
      <c r="H450" s="37"/>
      <c r="I450" s="80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 customHeight="1" x14ac:dyDescent="0.2">
      <c r="A451" s="37"/>
      <c r="B451" s="37"/>
      <c r="C451" s="80"/>
      <c r="D451" s="37"/>
      <c r="E451" s="37"/>
      <c r="F451" s="37"/>
      <c r="G451" s="37"/>
      <c r="H451" s="37"/>
      <c r="I451" s="80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 customHeight="1" x14ac:dyDescent="0.2">
      <c r="A452" s="37"/>
      <c r="B452" s="37"/>
      <c r="C452" s="80"/>
      <c r="D452" s="37"/>
      <c r="E452" s="37"/>
      <c r="F452" s="37"/>
      <c r="G452" s="37"/>
      <c r="H452" s="37"/>
      <c r="I452" s="80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 customHeight="1" x14ac:dyDescent="0.2">
      <c r="A453" s="37"/>
      <c r="B453" s="37"/>
      <c r="C453" s="80"/>
      <c r="D453" s="37"/>
      <c r="E453" s="37"/>
      <c r="F453" s="37"/>
      <c r="G453" s="37"/>
      <c r="H453" s="37"/>
      <c r="I453" s="80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 customHeight="1" x14ac:dyDescent="0.2">
      <c r="A454" s="37"/>
      <c r="B454" s="37"/>
      <c r="C454" s="80"/>
      <c r="D454" s="37"/>
      <c r="E454" s="37"/>
      <c r="F454" s="37"/>
      <c r="G454" s="37"/>
      <c r="H454" s="37"/>
      <c r="I454" s="80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 customHeight="1" x14ac:dyDescent="0.2">
      <c r="A455" s="37"/>
      <c r="B455" s="37"/>
      <c r="C455" s="80"/>
      <c r="D455" s="37"/>
      <c r="E455" s="37"/>
      <c r="F455" s="37"/>
      <c r="G455" s="37"/>
      <c r="H455" s="37"/>
      <c r="I455" s="80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 customHeight="1" x14ac:dyDescent="0.2">
      <c r="A456" s="37"/>
      <c r="B456" s="37"/>
      <c r="C456" s="80"/>
      <c r="D456" s="37"/>
      <c r="E456" s="37"/>
      <c r="F456" s="37"/>
      <c r="G456" s="37"/>
      <c r="H456" s="37"/>
      <c r="I456" s="80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 customHeight="1" x14ac:dyDescent="0.2">
      <c r="A457" s="37"/>
      <c r="B457" s="37"/>
      <c r="C457" s="80"/>
      <c r="D457" s="37"/>
      <c r="E457" s="37"/>
      <c r="F457" s="37"/>
      <c r="G457" s="37"/>
      <c r="H457" s="37"/>
      <c r="I457" s="80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 customHeight="1" x14ac:dyDescent="0.2">
      <c r="A458" s="37"/>
      <c r="B458" s="37"/>
      <c r="C458" s="80"/>
      <c r="D458" s="37"/>
      <c r="E458" s="37"/>
      <c r="F458" s="37"/>
      <c r="G458" s="37"/>
      <c r="H458" s="37"/>
      <c r="I458" s="80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 customHeight="1" x14ac:dyDescent="0.2">
      <c r="A459" s="37"/>
      <c r="B459" s="37"/>
      <c r="C459" s="80"/>
      <c r="D459" s="37"/>
      <c r="E459" s="37"/>
      <c r="F459" s="37"/>
      <c r="G459" s="37"/>
      <c r="H459" s="37"/>
      <c r="I459" s="80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 customHeight="1" x14ac:dyDescent="0.2">
      <c r="A460" s="37"/>
      <c r="B460" s="37"/>
      <c r="C460" s="80"/>
      <c r="D460" s="37"/>
      <c r="E460" s="37"/>
      <c r="F460" s="37"/>
      <c r="G460" s="37"/>
      <c r="H460" s="37"/>
      <c r="I460" s="80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 customHeight="1" x14ac:dyDescent="0.2">
      <c r="A461" s="37"/>
      <c r="B461" s="37"/>
      <c r="C461" s="80"/>
      <c r="D461" s="37"/>
      <c r="E461" s="37"/>
      <c r="F461" s="37"/>
      <c r="G461" s="37"/>
      <c r="H461" s="37"/>
      <c r="I461" s="80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 customHeight="1" x14ac:dyDescent="0.2">
      <c r="A462" s="37"/>
      <c r="B462" s="37"/>
      <c r="C462" s="80"/>
      <c r="D462" s="37"/>
      <c r="E462" s="37"/>
      <c r="F462" s="37"/>
      <c r="G462" s="37"/>
      <c r="H462" s="37"/>
      <c r="I462" s="80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 customHeight="1" x14ac:dyDescent="0.2">
      <c r="A463" s="37"/>
      <c r="B463" s="37"/>
      <c r="C463" s="80"/>
      <c r="D463" s="37"/>
      <c r="E463" s="37"/>
      <c r="F463" s="37"/>
      <c r="G463" s="37"/>
      <c r="H463" s="37"/>
      <c r="I463" s="80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 customHeight="1" x14ac:dyDescent="0.2">
      <c r="A464" s="37"/>
      <c r="B464" s="37"/>
      <c r="C464" s="80"/>
      <c r="D464" s="37"/>
      <c r="E464" s="37"/>
      <c r="F464" s="37"/>
      <c r="G464" s="37"/>
      <c r="H464" s="37"/>
      <c r="I464" s="80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 customHeight="1" x14ac:dyDescent="0.2">
      <c r="A465" s="37"/>
      <c r="B465" s="37"/>
      <c r="C465" s="80"/>
      <c r="D465" s="37"/>
      <c r="E465" s="37"/>
      <c r="F465" s="37"/>
      <c r="G465" s="37"/>
      <c r="H465" s="37"/>
      <c r="I465" s="80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 customHeight="1" x14ac:dyDescent="0.2">
      <c r="A466" s="37"/>
      <c r="B466" s="37"/>
      <c r="C466" s="80"/>
      <c r="D466" s="37"/>
      <c r="E466" s="37"/>
      <c r="F466" s="37"/>
      <c r="G466" s="37"/>
      <c r="H466" s="37"/>
      <c r="I466" s="80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 customHeight="1" x14ac:dyDescent="0.2">
      <c r="A467" s="37"/>
      <c r="B467" s="37"/>
      <c r="C467" s="80"/>
      <c r="D467" s="37"/>
      <c r="E467" s="37"/>
      <c r="F467" s="37"/>
      <c r="G467" s="37"/>
      <c r="H467" s="37"/>
      <c r="I467" s="80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 customHeight="1" x14ac:dyDescent="0.2">
      <c r="A468" s="37"/>
      <c r="B468" s="37"/>
      <c r="C468" s="80"/>
      <c r="D468" s="37"/>
      <c r="E468" s="37"/>
      <c r="F468" s="37"/>
      <c r="G468" s="37"/>
      <c r="H468" s="37"/>
      <c r="I468" s="80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 customHeight="1" x14ac:dyDescent="0.2">
      <c r="A469" s="37"/>
      <c r="B469" s="37"/>
      <c r="C469" s="80"/>
      <c r="D469" s="37"/>
      <c r="E469" s="37"/>
      <c r="F469" s="37"/>
      <c r="G469" s="37"/>
      <c r="H469" s="37"/>
      <c r="I469" s="80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 customHeight="1" x14ac:dyDescent="0.2">
      <c r="A470" s="37"/>
      <c r="B470" s="37"/>
      <c r="C470" s="80"/>
      <c r="D470" s="37"/>
      <c r="E470" s="37"/>
      <c r="F470" s="37"/>
      <c r="G470" s="37"/>
      <c r="H470" s="37"/>
      <c r="I470" s="80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 customHeight="1" x14ac:dyDescent="0.2">
      <c r="A471" s="37"/>
      <c r="B471" s="37"/>
      <c r="C471" s="80"/>
      <c r="D471" s="37"/>
      <c r="E471" s="37"/>
      <c r="F471" s="37"/>
      <c r="G471" s="37"/>
      <c r="H471" s="37"/>
      <c r="I471" s="80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 customHeight="1" x14ac:dyDescent="0.2">
      <c r="A472" s="37"/>
      <c r="B472" s="37"/>
      <c r="C472" s="80"/>
      <c r="D472" s="37"/>
      <c r="E472" s="37"/>
      <c r="F472" s="37"/>
      <c r="G472" s="37"/>
      <c r="H472" s="37"/>
      <c r="I472" s="80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 customHeight="1" x14ac:dyDescent="0.2">
      <c r="A473" s="37"/>
      <c r="B473" s="37"/>
      <c r="C473" s="80"/>
      <c r="D473" s="37"/>
      <c r="E473" s="37"/>
      <c r="F473" s="37"/>
      <c r="G473" s="37"/>
      <c r="H473" s="37"/>
      <c r="I473" s="80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 customHeight="1" x14ac:dyDescent="0.2">
      <c r="A474" s="37"/>
      <c r="B474" s="37"/>
      <c r="C474" s="80"/>
      <c r="D474" s="37"/>
      <c r="E474" s="37"/>
      <c r="F474" s="37"/>
      <c r="G474" s="37"/>
      <c r="H474" s="37"/>
      <c r="I474" s="80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 customHeight="1" x14ac:dyDescent="0.2">
      <c r="A475" s="37"/>
      <c r="B475" s="37"/>
      <c r="C475" s="80"/>
      <c r="D475" s="37"/>
      <c r="E475" s="37"/>
      <c r="F475" s="37"/>
      <c r="G475" s="37"/>
      <c r="H475" s="37"/>
      <c r="I475" s="80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 customHeight="1" x14ac:dyDescent="0.2">
      <c r="A476" s="37"/>
      <c r="B476" s="37"/>
      <c r="C476" s="80"/>
      <c r="D476" s="37"/>
      <c r="E476" s="37"/>
      <c r="F476" s="37"/>
      <c r="G476" s="37"/>
      <c r="H476" s="37"/>
      <c r="I476" s="80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 customHeight="1" x14ac:dyDescent="0.2">
      <c r="A477" s="37"/>
      <c r="B477" s="37"/>
      <c r="C477" s="80"/>
      <c r="D477" s="37"/>
      <c r="E477" s="37"/>
      <c r="F477" s="37"/>
      <c r="G477" s="37"/>
      <c r="H477" s="37"/>
      <c r="I477" s="80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 customHeight="1" x14ac:dyDescent="0.2">
      <c r="A478" s="37"/>
      <c r="B478" s="37"/>
      <c r="C478" s="80"/>
      <c r="D478" s="37"/>
      <c r="E478" s="37"/>
      <c r="F478" s="37"/>
      <c r="G478" s="37"/>
      <c r="H478" s="37"/>
      <c r="I478" s="80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 customHeight="1" x14ac:dyDescent="0.2">
      <c r="A479" s="37"/>
      <c r="B479" s="37"/>
      <c r="C479" s="80"/>
      <c r="D479" s="37"/>
      <c r="E479" s="37"/>
      <c r="F479" s="37"/>
      <c r="G479" s="37"/>
      <c r="H479" s="37"/>
      <c r="I479" s="80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 customHeight="1" x14ac:dyDescent="0.2">
      <c r="A480" s="37"/>
      <c r="B480" s="37"/>
      <c r="C480" s="80"/>
      <c r="D480" s="37"/>
      <c r="E480" s="37"/>
      <c r="F480" s="37"/>
      <c r="G480" s="37"/>
      <c r="H480" s="37"/>
      <c r="I480" s="80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 customHeight="1" x14ac:dyDescent="0.2">
      <c r="A481" s="37"/>
      <c r="B481" s="37"/>
      <c r="C481" s="80"/>
      <c r="D481" s="37"/>
      <c r="E481" s="37"/>
      <c r="F481" s="37"/>
      <c r="G481" s="37"/>
      <c r="H481" s="37"/>
      <c r="I481" s="80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 customHeight="1" x14ac:dyDescent="0.2">
      <c r="A482" s="37"/>
      <c r="B482" s="37"/>
      <c r="C482" s="80"/>
      <c r="D482" s="37"/>
      <c r="E482" s="37"/>
      <c r="F482" s="37"/>
      <c r="G482" s="37"/>
      <c r="H482" s="37"/>
      <c r="I482" s="80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 customHeight="1" x14ac:dyDescent="0.2">
      <c r="A483" s="37"/>
      <c r="B483" s="37"/>
      <c r="C483" s="80"/>
      <c r="D483" s="37"/>
      <c r="E483" s="37"/>
      <c r="F483" s="37"/>
      <c r="G483" s="37"/>
      <c r="H483" s="37"/>
      <c r="I483" s="80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 customHeight="1" x14ac:dyDescent="0.2">
      <c r="A484" s="37"/>
      <c r="B484" s="37"/>
      <c r="C484" s="80"/>
      <c r="D484" s="37"/>
      <c r="E484" s="37"/>
      <c r="F484" s="37"/>
      <c r="G484" s="37"/>
      <c r="H484" s="37"/>
      <c r="I484" s="80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 customHeight="1" x14ac:dyDescent="0.2">
      <c r="A485" s="37"/>
      <c r="B485" s="37"/>
      <c r="C485" s="80"/>
      <c r="D485" s="37"/>
      <c r="E485" s="37"/>
      <c r="F485" s="37"/>
      <c r="G485" s="37"/>
      <c r="H485" s="37"/>
      <c r="I485" s="80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 customHeight="1" x14ac:dyDescent="0.2">
      <c r="A486" s="37"/>
      <c r="B486" s="37"/>
      <c r="C486" s="80"/>
      <c r="D486" s="37"/>
      <c r="E486" s="37"/>
      <c r="F486" s="37"/>
      <c r="G486" s="37"/>
      <c r="H486" s="37"/>
      <c r="I486" s="80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 customHeight="1" x14ac:dyDescent="0.2">
      <c r="A487" s="37"/>
      <c r="B487" s="37"/>
      <c r="C487" s="80"/>
      <c r="D487" s="37"/>
      <c r="E487" s="37"/>
      <c r="F487" s="37"/>
      <c r="G487" s="37"/>
      <c r="H487" s="37"/>
      <c r="I487" s="80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 customHeight="1" x14ac:dyDescent="0.2">
      <c r="A488" s="37"/>
      <c r="B488" s="37"/>
      <c r="C488" s="80"/>
      <c r="D488" s="37"/>
      <c r="E488" s="37"/>
      <c r="F488" s="37"/>
      <c r="G488" s="37"/>
      <c r="H488" s="37"/>
      <c r="I488" s="80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 customHeight="1" x14ac:dyDescent="0.2">
      <c r="A489" s="37"/>
      <c r="B489" s="37"/>
      <c r="C489" s="80"/>
      <c r="D489" s="37"/>
      <c r="E489" s="37"/>
      <c r="F489" s="37"/>
      <c r="G489" s="37"/>
      <c r="H489" s="37"/>
      <c r="I489" s="80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 customHeight="1" x14ac:dyDescent="0.2">
      <c r="A490" s="37"/>
      <c r="B490" s="37"/>
      <c r="C490" s="80"/>
      <c r="D490" s="37"/>
      <c r="E490" s="37"/>
      <c r="F490" s="37"/>
      <c r="G490" s="37"/>
      <c r="H490" s="37"/>
      <c r="I490" s="80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 customHeight="1" x14ac:dyDescent="0.2">
      <c r="A491" s="37"/>
      <c r="B491" s="37"/>
      <c r="C491" s="80"/>
      <c r="D491" s="37"/>
      <c r="E491" s="37"/>
      <c r="F491" s="37"/>
      <c r="G491" s="37"/>
      <c r="H491" s="37"/>
      <c r="I491" s="80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 customHeight="1" x14ac:dyDescent="0.2">
      <c r="A492" s="37"/>
      <c r="B492" s="37"/>
      <c r="C492" s="80"/>
      <c r="D492" s="37"/>
      <c r="E492" s="37"/>
      <c r="F492" s="37"/>
      <c r="G492" s="37"/>
      <c r="H492" s="37"/>
      <c r="I492" s="80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 customHeight="1" x14ac:dyDescent="0.2">
      <c r="A493" s="37"/>
      <c r="B493" s="37"/>
      <c r="C493" s="80"/>
      <c r="D493" s="37"/>
      <c r="E493" s="37"/>
      <c r="F493" s="37"/>
      <c r="G493" s="37"/>
      <c r="H493" s="37"/>
      <c r="I493" s="80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 customHeight="1" x14ac:dyDescent="0.2">
      <c r="A494" s="37"/>
      <c r="B494" s="37"/>
      <c r="C494" s="80"/>
      <c r="D494" s="37"/>
      <c r="E494" s="37"/>
      <c r="F494" s="37"/>
      <c r="G494" s="37"/>
      <c r="H494" s="37"/>
      <c r="I494" s="80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 customHeight="1" x14ac:dyDescent="0.2">
      <c r="A495" s="37"/>
      <c r="B495" s="37"/>
      <c r="C495" s="80"/>
      <c r="D495" s="37"/>
      <c r="E495" s="37"/>
      <c r="F495" s="37"/>
      <c r="G495" s="37"/>
      <c r="H495" s="37"/>
      <c r="I495" s="80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 customHeight="1" x14ac:dyDescent="0.2">
      <c r="A496" s="37"/>
      <c r="B496" s="37"/>
      <c r="C496" s="80"/>
      <c r="D496" s="37"/>
      <c r="E496" s="37"/>
      <c r="F496" s="37"/>
      <c r="G496" s="37"/>
      <c r="H496" s="37"/>
      <c r="I496" s="80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 customHeight="1" x14ac:dyDescent="0.2">
      <c r="A497" s="37"/>
      <c r="B497" s="37"/>
      <c r="C497" s="80"/>
      <c r="D497" s="37"/>
      <c r="E497" s="37"/>
      <c r="F497" s="37"/>
      <c r="G497" s="37"/>
      <c r="H497" s="37"/>
      <c r="I497" s="80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 customHeight="1" x14ac:dyDescent="0.2">
      <c r="A498" s="37"/>
      <c r="B498" s="37"/>
      <c r="C498" s="80"/>
      <c r="D498" s="37"/>
      <c r="E498" s="37"/>
      <c r="F498" s="37"/>
      <c r="G498" s="37"/>
      <c r="H498" s="37"/>
      <c r="I498" s="80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 customHeight="1" x14ac:dyDescent="0.2">
      <c r="A499" s="37"/>
      <c r="B499" s="37"/>
      <c r="C499" s="80"/>
      <c r="D499" s="37"/>
      <c r="E499" s="37"/>
      <c r="F499" s="37"/>
      <c r="G499" s="37"/>
      <c r="H499" s="37"/>
      <c r="I499" s="80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 customHeight="1" x14ac:dyDescent="0.2">
      <c r="A500" s="37"/>
      <c r="B500" s="37"/>
      <c r="C500" s="80"/>
      <c r="D500" s="37"/>
      <c r="E500" s="37"/>
      <c r="F500" s="37"/>
      <c r="G500" s="37"/>
      <c r="H500" s="37"/>
      <c r="I500" s="80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 customHeight="1" x14ac:dyDescent="0.2">
      <c r="A501" s="37"/>
      <c r="B501" s="37"/>
      <c r="C501" s="80"/>
      <c r="D501" s="37"/>
      <c r="E501" s="37"/>
      <c r="F501" s="37"/>
      <c r="G501" s="37"/>
      <c r="H501" s="37"/>
      <c r="I501" s="80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 customHeight="1" x14ac:dyDescent="0.2">
      <c r="A502" s="37"/>
      <c r="B502" s="37"/>
      <c r="C502" s="80"/>
      <c r="D502" s="37"/>
      <c r="E502" s="37"/>
      <c r="F502" s="37"/>
      <c r="G502" s="37"/>
      <c r="H502" s="37"/>
      <c r="I502" s="80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 customHeight="1" x14ac:dyDescent="0.2">
      <c r="A503" s="37"/>
      <c r="B503" s="37"/>
      <c r="C503" s="80"/>
      <c r="D503" s="37"/>
      <c r="E503" s="37"/>
      <c r="F503" s="37"/>
      <c r="G503" s="37"/>
      <c r="H503" s="37"/>
      <c r="I503" s="80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 customHeight="1" x14ac:dyDescent="0.2">
      <c r="A504" s="37"/>
      <c r="B504" s="37"/>
      <c r="C504" s="80"/>
      <c r="D504" s="37"/>
      <c r="E504" s="37"/>
      <c r="F504" s="37"/>
      <c r="G504" s="37"/>
      <c r="H504" s="37"/>
      <c r="I504" s="80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 customHeight="1" x14ac:dyDescent="0.2">
      <c r="A505" s="37"/>
      <c r="B505" s="37"/>
      <c r="C505" s="80"/>
      <c r="D505" s="37"/>
      <c r="E505" s="37"/>
      <c r="F505" s="37"/>
      <c r="G505" s="37"/>
      <c r="H505" s="37"/>
      <c r="I505" s="80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 customHeight="1" x14ac:dyDescent="0.2">
      <c r="A506" s="37"/>
      <c r="B506" s="37"/>
      <c r="C506" s="80"/>
      <c r="D506" s="37"/>
      <c r="E506" s="37"/>
      <c r="F506" s="37"/>
      <c r="G506" s="37"/>
      <c r="H506" s="37"/>
      <c r="I506" s="80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 customHeight="1" x14ac:dyDescent="0.2">
      <c r="A507" s="37"/>
      <c r="B507" s="37"/>
      <c r="C507" s="80"/>
      <c r="D507" s="37"/>
      <c r="E507" s="37"/>
      <c r="F507" s="37"/>
      <c r="G507" s="37"/>
      <c r="H507" s="37"/>
      <c r="I507" s="80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 customHeight="1" x14ac:dyDescent="0.2">
      <c r="A508" s="37"/>
      <c r="B508" s="37"/>
      <c r="C508" s="80"/>
      <c r="D508" s="37"/>
      <c r="E508" s="37"/>
      <c r="F508" s="37"/>
      <c r="G508" s="37"/>
      <c r="H508" s="37"/>
      <c r="I508" s="80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 customHeight="1" x14ac:dyDescent="0.2">
      <c r="A509" s="37"/>
      <c r="B509" s="37"/>
      <c r="C509" s="80"/>
      <c r="D509" s="37"/>
      <c r="E509" s="37"/>
      <c r="F509" s="37"/>
      <c r="G509" s="37"/>
      <c r="H509" s="37"/>
      <c r="I509" s="80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 customHeight="1" x14ac:dyDescent="0.2">
      <c r="A510" s="37"/>
      <c r="B510" s="37"/>
      <c r="C510" s="80"/>
      <c r="D510" s="37"/>
      <c r="E510" s="37"/>
      <c r="F510" s="37"/>
      <c r="G510" s="37"/>
      <c r="H510" s="37"/>
      <c r="I510" s="80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 customHeight="1" x14ac:dyDescent="0.2">
      <c r="A511" s="37"/>
      <c r="B511" s="37"/>
      <c r="C511" s="80"/>
      <c r="D511" s="37"/>
      <c r="E511" s="37"/>
      <c r="F511" s="37"/>
      <c r="G511" s="37"/>
      <c r="H511" s="37"/>
      <c r="I511" s="80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 customHeight="1" x14ac:dyDescent="0.2">
      <c r="A512" s="37"/>
      <c r="B512" s="37"/>
      <c r="C512" s="80"/>
      <c r="D512" s="37"/>
      <c r="E512" s="37"/>
      <c r="F512" s="37"/>
      <c r="G512" s="37"/>
      <c r="H512" s="37"/>
      <c r="I512" s="80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 customHeight="1" x14ac:dyDescent="0.2">
      <c r="A513" s="37"/>
      <c r="B513" s="37"/>
      <c r="C513" s="80"/>
      <c r="D513" s="37"/>
      <c r="E513" s="37"/>
      <c r="F513" s="37"/>
      <c r="G513" s="37"/>
      <c r="H513" s="37"/>
      <c r="I513" s="80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 customHeight="1" x14ac:dyDescent="0.2">
      <c r="A514" s="37"/>
      <c r="B514" s="37"/>
      <c r="C514" s="80"/>
      <c r="D514" s="37"/>
      <c r="E514" s="37"/>
      <c r="F514" s="37"/>
      <c r="G514" s="37"/>
      <c r="H514" s="37"/>
      <c r="I514" s="80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 customHeight="1" x14ac:dyDescent="0.2">
      <c r="A515" s="37"/>
      <c r="B515" s="37"/>
      <c r="C515" s="80"/>
      <c r="D515" s="37"/>
      <c r="E515" s="37"/>
      <c r="F515" s="37"/>
      <c r="G515" s="37"/>
      <c r="H515" s="37"/>
      <c r="I515" s="80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 customHeight="1" x14ac:dyDescent="0.2">
      <c r="A516" s="37"/>
      <c r="B516" s="37"/>
      <c r="C516" s="80"/>
      <c r="D516" s="37"/>
      <c r="E516" s="37"/>
      <c r="F516" s="37"/>
      <c r="G516" s="37"/>
      <c r="H516" s="37"/>
      <c r="I516" s="80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 customHeight="1" x14ac:dyDescent="0.2">
      <c r="A517" s="37"/>
      <c r="B517" s="37"/>
      <c r="C517" s="80"/>
      <c r="D517" s="37"/>
      <c r="E517" s="37"/>
      <c r="F517" s="37"/>
      <c r="G517" s="37"/>
      <c r="H517" s="37"/>
      <c r="I517" s="80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 customHeight="1" x14ac:dyDescent="0.2">
      <c r="A518" s="37"/>
      <c r="B518" s="37"/>
      <c r="C518" s="80"/>
      <c r="D518" s="37"/>
      <c r="E518" s="37"/>
      <c r="F518" s="37"/>
      <c r="G518" s="37"/>
      <c r="H518" s="37"/>
      <c r="I518" s="80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 customHeight="1" x14ac:dyDescent="0.2">
      <c r="A519" s="37"/>
      <c r="B519" s="37"/>
      <c r="C519" s="80"/>
      <c r="D519" s="37"/>
      <c r="E519" s="37"/>
      <c r="F519" s="37"/>
      <c r="G519" s="37"/>
      <c r="H519" s="37"/>
      <c r="I519" s="80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 customHeight="1" x14ac:dyDescent="0.2">
      <c r="A520" s="37"/>
      <c r="B520" s="37"/>
      <c r="C520" s="80"/>
      <c r="D520" s="37"/>
      <c r="E520" s="37"/>
      <c r="F520" s="37"/>
      <c r="G520" s="37"/>
      <c r="H520" s="37"/>
      <c r="I520" s="80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 customHeight="1" x14ac:dyDescent="0.2">
      <c r="A521" s="37"/>
      <c r="B521" s="37"/>
      <c r="C521" s="80"/>
      <c r="D521" s="37"/>
      <c r="E521" s="37"/>
      <c r="F521" s="37"/>
      <c r="G521" s="37"/>
      <c r="H521" s="37"/>
      <c r="I521" s="80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 customHeight="1" x14ac:dyDescent="0.2">
      <c r="A522" s="37"/>
      <c r="B522" s="37"/>
      <c r="C522" s="80"/>
      <c r="D522" s="37"/>
      <c r="E522" s="37"/>
      <c r="F522" s="37"/>
      <c r="G522" s="37"/>
      <c r="H522" s="37"/>
      <c r="I522" s="80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 customHeight="1" x14ac:dyDescent="0.2">
      <c r="A523" s="37"/>
      <c r="B523" s="37"/>
      <c r="C523" s="80"/>
      <c r="D523" s="37"/>
      <c r="E523" s="37"/>
      <c r="F523" s="37"/>
      <c r="G523" s="37"/>
      <c r="H523" s="37"/>
      <c r="I523" s="80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 customHeight="1" x14ac:dyDescent="0.2">
      <c r="A524" s="37"/>
      <c r="B524" s="37"/>
      <c r="C524" s="80"/>
      <c r="D524" s="37"/>
      <c r="E524" s="37"/>
      <c r="F524" s="37"/>
      <c r="G524" s="37"/>
      <c r="H524" s="37"/>
      <c r="I524" s="80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 customHeight="1" x14ac:dyDescent="0.2">
      <c r="A525" s="37"/>
      <c r="B525" s="37"/>
      <c r="C525" s="80"/>
      <c r="D525" s="37"/>
      <c r="E525" s="37"/>
      <c r="F525" s="37"/>
      <c r="G525" s="37"/>
      <c r="H525" s="37"/>
      <c r="I525" s="80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 customHeight="1" x14ac:dyDescent="0.2">
      <c r="A526" s="37"/>
      <c r="B526" s="37"/>
      <c r="C526" s="80"/>
      <c r="D526" s="37"/>
      <c r="E526" s="37"/>
      <c r="F526" s="37"/>
      <c r="G526" s="37"/>
      <c r="H526" s="37"/>
      <c r="I526" s="80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 customHeight="1" x14ac:dyDescent="0.2">
      <c r="A527" s="37"/>
      <c r="B527" s="37"/>
      <c r="C527" s="80"/>
      <c r="D527" s="37"/>
      <c r="E527" s="37"/>
      <c r="F527" s="37"/>
      <c r="G527" s="37"/>
      <c r="H527" s="37"/>
      <c r="I527" s="80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 customHeight="1" x14ac:dyDescent="0.2">
      <c r="A528" s="37"/>
      <c r="B528" s="37"/>
      <c r="C528" s="80"/>
      <c r="D528" s="37"/>
      <c r="E528" s="37"/>
      <c r="F528" s="37"/>
      <c r="G528" s="37"/>
      <c r="H528" s="37"/>
      <c r="I528" s="80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 customHeight="1" x14ac:dyDescent="0.2">
      <c r="A529" s="37"/>
      <c r="B529" s="37"/>
      <c r="C529" s="80"/>
      <c r="D529" s="37"/>
      <c r="E529" s="37"/>
      <c r="F529" s="37"/>
      <c r="G529" s="37"/>
      <c r="H529" s="37"/>
      <c r="I529" s="80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 customHeight="1" x14ac:dyDescent="0.2">
      <c r="A530" s="37"/>
      <c r="B530" s="37"/>
      <c r="C530" s="80"/>
      <c r="D530" s="37"/>
      <c r="E530" s="37"/>
      <c r="F530" s="37"/>
      <c r="G530" s="37"/>
      <c r="H530" s="37"/>
      <c r="I530" s="80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 customHeight="1" x14ac:dyDescent="0.2">
      <c r="A531" s="37"/>
      <c r="B531" s="37"/>
      <c r="C531" s="80"/>
      <c r="D531" s="37"/>
      <c r="E531" s="37"/>
      <c r="F531" s="37"/>
      <c r="G531" s="37"/>
      <c r="H531" s="37"/>
      <c r="I531" s="80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 customHeight="1" x14ac:dyDescent="0.2">
      <c r="A532" s="37"/>
      <c r="B532" s="37"/>
      <c r="C532" s="80"/>
      <c r="D532" s="37"/>
      <c r="E532" s="37"/>
      <c r="F532" s="37"/>
      <c r="G532" s="37"/>
      <c r="H532" s="37"/>
      <c r="I532" s="80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 customHeight="1" x14ac:dyDescent="0.2">
      <c r="A533" s="37"/>
      <c r="B533" s="37"/>
      <c r="C533" s="80"/>
      <c r="D533" s="37"/>
      <c r="E533" s="37"/>
      <c r="F533" s="37"/>
      <c r="G533" s="37"/>
      <c r="H533" s="37"/>
      <c r="I533" s="80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 customHeight="1" x14ac:dyDescent="0.2">
      <c r="A534" s="37"/>
      <c r="B534" s="37"/>
      <c r="C534" s="80"/>
      <c r="D534" s="37"/>
      <c r="E534" s="37"/>
      <c r="F534" s="37"/>
      <c r="G534" s="37"/>
      <c r="H534" s="37"/>
      <c r="I534" s="80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 customHeight="1" x14ac:dyDescent="0.2">
      <c r="A535" s="37"/>
      <c r="B535" s="37"/>
      <c r="C535" s="80"/>
      <c r="D535" s="37"/>
      <c r="E535" s="37"/>
      <c r="F535" s="37"/>
      <c r="G535" s="37"/>
      <c r="H535" s="37"/>
      <c r="I535" s="80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 customHeight="1" x14ac:dyDescent="0.2">
      <c r="A536" s="37"/>
      <c r="B536" s="37"/>
      <c r="C536" s="80"/>
      <c r="D536" s="37"/>
      <c r="E536" s="37"/>
      <c r="F536" s="37"/>
      <c r="G536" s="37"/>
      <c r="H536" s="37"/>
      <c r="I536" s="80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 customHeight="1" x14ac:dyDescent="0.2">
      <c r="A537" s="37"/>
      <c r="B537" s="37"/>
      <c r="C537" s="80"/>
      <c r="D537" s="37"/>
      <c r="E537" s="37"/>
      <c r="F537" s="37"/>
      <c r="G537" s="37"/>
      <c r="H537" s="37"/>
      <c r="I537" s="80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 customHeight="1" x14ac:dyDescent="0.2">
      <c r="A538" s="37"/>
      <c r="B538" s="37"/>
      <c r="C538" s="80"/>
      <c r="D538" s="37"/>
      <c r="E538" s="37"/>
      <c r="F538" s="37"/>
      <c r="G538" s="37"/>
      <c r="H538" s="37"/>
      <c r="I538" s="80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 customHeight="1" x14ac:dyDescent="0.2">
      <c r="A539" s="37"/>
      <c r="B539" s="37"/>
      <c r="C539" s="80"/>
      <c r="D539" s="37"/>
      <c r="E539" s="37"/>
      <c r="F539" s="37"/>
      <c r="G539" s="37"/>
      <c r="H539" s="37"/>
      <c r="I539" s="80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 customHeight="1" x14ac:dyDescent="0.2">
      <c r="A540" s="37"/>
      <c r="B540" s="37"/>
      <c r="C540" s="80"/>
      <c r="D540" s="37"/>
      <c r="E540" s="37"/>
      <c r="F540" s="37"/>
      <c r="G540" s="37"/>
      <c r="H540" s="37"/>
      <c r="I540" s="80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 customHeight="1" x14ac:dyDescent="0.2">
      <c r="A541" s="37"/>
      <c r="B541" s="37"/>
      <c r="C541" s="80"/>
      <c r="D541" s="37"/>
      <c r="E541" s="37"/>
      <c r="F541" s="37"/>
      <c r="G541" s="37"/>
      <c r="H541" s="37"/>
      <c r="I541" s="80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 customHeight="1" x14ac:dyDescent="0.2">
      <c r="A542" s="37"/>
      <c r="B542" s="37"/>
      <c r="C542" s="80"/>
      <c r="D542" s="37"/>
      <c r="E542" s="37"/>
      <c r="F542" s="37"/>
      <c r="G542" s="37"/>
      <c r="H542" s="37"/>
      <c r="I542" s="80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 customHeight="1" x14ac:dyDescent="0.2">
      <c r="A543" s="37"/>
      <c r="B543" s="37"/>
      <c r="C543" s="80"/>
      <c r="D543" s="37"/>
      <c r="E543" s="37"/>
      <c r="F543" s="37"/>
      <c r="G543" s="37"/>
      <c r="H543" s="37"/>
      <c r="I543" s="80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 customHeight="1" x14ac:dyDescent="0.2">
      <c r="A544" s="37"/>
      <c r="B544" s="37"/>
      <c r="C544" s="80"/>
      <c r="D544" s="37"/>
      <c r="E544" s="37"/>
      <c r="F544" s="37"/>
      <c r="G544" s="37"/>
      <c r="H544" s="37"/>
      <c r="I544" s="80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 customHeight="1" x14ac:dyDescent="0.2">
      <c r="A545" s="37"/>
      <c r="B545" s="37"/>
      <c r="C545" s="80"/>
      <c r="D545" s="37"/>
      <c r="E545" s="37"/>
      <c r="F545" s="37"/>
      <c r="G545" s="37"/>
      <c r="H545" s="37"/>
      <c r="I545" s="80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 customHeight="1" x14ac:dyDescent="0.2">
      <c r="A546" s="37"/>
      <c r="B546" s="37"/>
      <c r="C546" s="80"/>
      <c r="D546" s="37"/>
      <c r="E546" s="37"/>
      <c r="F546" s="37"/>
      <c r="G546" s="37"/>
      <c r="H546" s="37"/>
      <c r="I546" s="80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 customHeight="1" x14ac:dyDescent="0.2">
      <c r="A547" s="37"/>
      <c r="B547" s="37"/>
      <c r="C547" s="80"/>
      <c r="D547" s="37"/>
      <c r="E547" s="37"/>
      <c r="F547" s="37"/>
      <c r="G547" s="37"/>
      <c r="H547" s="37"/>
      <c r="I547" s="80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 customHeight="1" x14ac:dyDescent="0.2">
      <c r="A548" s="37"/>
      <c r="B548" s="37"/>
      <c r="C548" s="80"/>
      <c r="D548" s="37"/>
      <c r="E548" s="37"/>
      <c r="F548" s="37"/>
      <c r="G548" s="37"/>
      <c r="H548" s="37"/>
      <c r="I548" s="80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 customHeight="1" x14ac:dyDescent="0.2">
      <c r="A549" s="37"/>
      <c r="B549" s="37"/>
      <c r="C549" s="80"/>
      <c r="D549" s="37"/>
      <c r="E549" s="37"/>
      <c r="F549" s="37"/>
      <c r="G549" s="37"/>
      <c r="H549" s="37"/>
      <c r="I549" s="80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 customHeight="1" x14ac:dyDescent="0.2">
      <c r="A550" s="37"/>
      <c r="B550" s="37"/>
      <c r="C550" s="80"/>
      <c r="D550" s="37"/>
      <c r="E550" s="37"/>
      <c r="F550" s="37"/>
      <c r="G550" s="37"/>
      <c r="H550" s="37"/>
      <c r="I550" s="80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 customHeight="1" x14ac:dyDescent="0.2">
      <c r="A551" s="37"/>
      <c r="B551" s="37"/>
      <c r="C551" s="80"/>
      <c r="D551" s="37"/>
      <c r="E551" s="37"/>
      <c r="F551" s="37"/>
      <c r="G551" s="37"/>
      <c r="H551" s="37"/>
      <c r="I551" s="80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 customHeight="1" x14ac:dyDescent="0.2">
      <c r="A552" s="37"/>
      <c r="B552" s="37"/>
      <c r="C552" s="80"/>
      <c r="D552" s="37"/>
      <c r="E552" s="37"/>
      <c r="F552" s="37"/>
      <c r="G552" s="37"/>
      <c r="H552" s="37"/>
      <c r="I552" s="80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 customHeight="1" x14ac:dyDescent="0.2">
      <c r="A553" s="37"/>
      <c r="B553" s="37"/>
      <c r="C553" s="80"/>
      <c r="D553" s="37"/>
      <c r="E553" s="37"/>
      <c r="F553" s="37"/>
      <c r="G553" s="37"/>
      <c r="H553" s="37"/>
      <c r="I553" s="80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 customHeight="1" x14ac:dyDescent="0.2">
      <c r="A554" s="37"/>
      <c r="B554" s="37"/>
      <c r="C554" s="80"/>
      <c r="D554" s="37"/>
      <c r="E554" s="37"/>
      <c r="F554" s="37"/>
      <c r="G554" s="37"/>
      <c r="H554" s="37"/>
      <c r="I554" s="80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 customHeight="1" x14ac:dyDescent="0.2">
      <c r="A555" s="37"/>
      <c r="B555" s="37"/>
      <c r="C555" s="80"/>
      <c r="D555" s="37"/>
      <c r="E555" s="37"/>
      <c r="F555" s="37"/>
      <c r="G555" s="37"/>
      <c r="H555" s="37"/>
      <c r="I555" s="80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 customHeight="1" x14ac:dyDescent="0.2">
      <c r="A556" s="37"/>
      <c r="B556" s="37"/>
      <c r="C556" s="80"/>
      <c r="D556" s="37"/>
      <c r="E556" s="37"/>
      <c r="F556" s="37"/>
      <c r="G556" s="37"/>
      <c r="H556" s="37"/>
      <c r="I556" s="80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 customHeight="1" x14ac:dyDescent="0.2">
      <c r="A557" s="37"/>
      <c r="B557" s="37"/>
      <c r="C557" s="80"/>
      <c r="D557" s="37"/>
      <c r="E557" s="37"/>
      <c r="F557" s="37"/>
      <c r="G557" s="37"/>
      <c r="H557" s="37"/>
      <c r="I557" s="80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 customHeight="1" x14ac:dyDescent="0.2">
      <c r="A558" s="37"/>
      <c r="B558" s="37"/>
      <c r="C558" s="80"/>
      <c r="D558" s="37"/>
      <c r="E558" s="37"/>
      <c r="F558" s="37"/>
      <c r="G558" s="37"/>
      <c r="H558" s="37"/>
      <c r="I558" s="80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 customHeight="1" x14ac:dyDescent="0.2">
      <c r="A559" s="37"/>
      <c r="B559" s="37"/>
      <c r="C559" s="80"/>
      <c r="D559" s="37"/>
      <c r="E559" s="37"/>
      <c r="F559" s="37"/>
      <c r="G559" s="37"/>
      <c r="H559" s="37"/>
      <c r="I559" s="80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 customHeight="1" x14ac:dyDescent="0.2">
      <c r="A560" s="37"/>
      <c r="B560" s="37"/>
      <c r="C560" s="80"/>
      <c r="D560" s="37"/>
      <c r="E560" s="37"/>
      <c r="F560" s="37"/>
      <c r="G560" s="37"/>
      <c r="H560" s="37"/>
      <c r="I560" s="80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 customHeight="1" x14ac:dyDescent="0.2">
      <c r="A561" s="37"/>
      <c r="B561" s="37"/>
      <c r="C561" s="80"/>
      <c r="D561" s="37"/>
      <c r="E561" s="37"/>
      <c r="F561" s="37"/>
      <c r="G561" s="37"/>
      <c r="H561" s="37"/>
      <c r="I561" s="80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 customHeight="1" x14ac:dyDescent="0.2">
      <c r="A562" s="37"/>
      <c r="B562" s="37"/>
      <c r="C562" s="80"/>
      <c r="D562" s="37"/>
      <c r="E562" s="37"/>
      <c r="F562" s="37"/>
      <c r="G562" s="37"/>
      <c r="H562" s="37"/>
      <c r="I562" s="80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 customHeight="1" x14ac:dyDescent="0.2">
      <c r="A563" s="37"/>
      <c r="B563" s="37"/>
      <c r="C563" s="80"/>
      <c r="D563" s="37"/>
      <c r="E563" s="37"/>
      <c r="F563" s="37"/>
      <c r="G563" s="37"/>
      <c r="H563" s="37"/>
      <c r="I563" s="80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 customHeight="1" x14ac:dyDescent="0.2">
      <c r="A564" s="37"/>
      <c r="B564" s="37"/>
      <c r="C564" s="80"/>
      <c r="D564" s="37"/>
      <c r="E564" s="37"/>
      <c r="F564" s="37"/>
      <c r="G564" s="37"/>
      <c r="H564" s="37"/>
      <c r="I564" s="80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 customHeight="1" x14ac:dyDescent="0.2">
      <c r="A565" s="37"/>
      <c r="B565" s="37"/>
      <c r="C565" s="80"/>
      <c r="D565" s="37"/>
      <c r="E565" s="37"/>
      <c r="F565" s="37"/>
      <c r="G565" s="37"/>
      <c r="H565" s="37"/>
      <c r="I565" s="80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 customHeight="1" x14ac:dyDescent="0.2">
      <c r="A566" s="37"/>
      <c r="B566" s="37"/>
      <c r="C566" s="80"/>
      <c r="D566" s="37"/>
      <c r="E566" s="37"/>
      <c r="F566" s="37"/>
      <c r="G566" s="37"/>
      <c r="H566" s="37"/>
      <c r="I566" s="80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 customHeight="1" x14ac:dyDescent="0.2">
      <c r="A567" s="37"/>
      <c r="B567" s="37"/>
      <c r="C567" s="80"/>
      <c r="D567" s="37"/>
      <c r="E567" s="37"/>
      <c r="F567" s="37"/>
      <c r="G567" s="37"/>
      <c r="H567" s="37"/>
      <c r="I567" s="80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 customHeight="1" x14ac:dyDescent="0.2">
      <c r="A568" s="37"/>
      <c r="B568" s="37"/>
      <c r="C568" s="80"/>
      <c r="D568" s="37"/>
      <c r="E568" s="37"/>
      <c r="F568" s="37"/>
      <c r="G568" s="37"/>
      <c r="H568" s="37"/>
      <c r="I568" s="80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 customHeight="1" x14ac:dyDescent="0.2">
      <c r="A569" s="37"/>
      <c r="B569" s="37"/>
      <c r="C569" s="80"/>
      <c r="D569" s="37"/>
      <c r="E569" s="37"/>
      <c r="F569" s="37"/>
      <c r="G569" s="37"/>
      <c r="H569" s="37"/>
      <c r="I569" s="80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 customHeight="1" x14ac:dyDescent="0.2">
      <c r="A570" s="37"/>
      <c r="B570" s="37"/>
      <c r="C570" s="80"/>
      <c r="D570" s="37"/>
      <c r="E570" s="37"/>
      <c r="F570" s="37"/>
      <c r="G570" s="37"/>
      <c r="H570" s="37"/>
      <c r="I570" s="80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 customHeight="1" x14ac:dyDescent="0.2">
      <c r="A571" s="37"/>
      <c r="B571" s="37"/>
      <c r="C571" s="80"/>
      <c r="D571" s="37"/>
      <c r="E571" s="37"/>
      <c r="F571" s="37"/>
      <c r="G571" s="37"/>
      <c r="H571" s="37"/>
      <c r="I571" s="80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 customHeight="1" x14ac:dyDescent="0.2">
      <c r="A572" s="37"/>
      <c r="B572" s="37"/>
      <c r="C572" s="80"/>
      <c r="D572" s="37"/>
      <c r="E572" s="37"/>
      <c r="F572" s="37"/>
      <c r="G572" s="37"/>
      <c r="H572" s="37"/>
      <c r="I572" s="80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 customHeight="1" x14ac:dyDescent="0.2">
      <c r="A573" s="37"/>
      <c r="B573" s="37"/>
      <c r="C573" s="80"/>
      <c r="D573" s="37"/>
      <c r="E573" s="37"/>
      <c r="F573" s="37"/>
      <c r="G573" s="37"/>
      <c r="H573" s="37"/>
      <c r="I573" s="80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 customHeight="1" x14ac:dyDescent="0.2">
      <c r="A574" s="37"/>
      <c r="B574" s="37"/>
      <c r="C574" s="80"/>
      <c r="D574" s="37"/>
      <c r="E574" s="37"/>
      <c r="F574" s="37"/>
      <c r="G574" s="37"/>
      <c r="H574" s="37"/>
      <c r="I574" s="80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 customHeight="1" x14ac:dyDescent="0.2">
      <c r="A575" s="37"/>
      <c r="B575" s="37"/>
      <c r="C575" s="80"/>
      <c r="D575" s="37"/>
      <c r="E575" s="37"/>
      <c r="F575" s="37"/>
      <c r="G575" s="37"/>
      <c r="H575" s="37"/>
      <c r="I575" s="80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 customHeight="1" x14ac:dyDescent="0.2">
      <c r="A576" s="37"/>
      <c r="B576" s="37"/>
      <c r="C576" s="80"/>
      <c r="D576" s="37"/>
      <c r="E576" s="37"/>
      <c r="F576" s="37"/>
      <c r="G576" s="37"/>
      <c r="H576" s="37"/>
      <c r="I576" s="80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 customHeight="1" x14ac:dyDescent="0.2">
      <c r="A577" s="37"/>
      <c r="B577" s="37"/>
      <c r="C577" s="80"/>
      <c r="D577" s="37"/>
      <c r="E577" s="37"/>
      <c r="F577" s="37"/>
      <c r="G577" s="37"/>
      <c r="H577" s="37"/>
      <c r="I577" s="80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 customHeight="1" x14ac:dyDescent="0.2">
      <c r="A578" s="37"/>
      <c r="B578" s="37"/>
      <c r="C578" s="80"/>
      <c r="D578" s="37"/>
      <c r="E578" s="37"/>
      <c r="F578" s="37"/>
      <c r="G578" s="37"/>
      <c r="H578" s="37"/>
      <c r="I578" s="80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 customHeight="1" x14ac:dyDescent="0.2">
      <c r="A579" s="37"/>
      <c r="B579" s="37"/>
      <c r="C579" s="80"/>
      <c r="D579" s="37"/>
      <c r="E579" s="37"/>
      <c r="F579" s="37"/>
      <c r="G579" s="37"/>
      <c r="H579" s="37"/>
      <c r="I579" s="80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 customHeight="1" x14ac:dyDescent="0.2">
      <c r="A580" s="37"/>
      <c r="B580" s="37"/>
      <c r="C580" s="80"/>
      <c r="D580" s="37"/>
      <c r="E580" s="37"/>
      <c r="F580" s="37"/>
      <c r="G580" s="37"/>
      <c r="H580" s="37"/>
      <c r="I580" s="80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 customHeight="1" x14ac:dyDescent="0.2">
      <c r="A581" s="37"/>
      <c r="B581" s="37"/>
      <c r="C581" s="80"/>
      <c r="D581" s="37"/>
      <c r="E581" s="37"/>
      <c r="F581" s="37"/>
      <c r="G581" s="37"/>
      <c r="H581" s="37"/>
      <c r="I581" s="80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 customHeight="1" x14ac:dyDescent="0.2">
      <c r="A582" s="37"/>
      <c r="B582" s="37"/>
      <c r="C582" s="80"/>
      <c r="D582" s="37"/>
      <c r="E582" s="37"/>
      <c r="F582" s="37"/>
      <c r="G582" s="37"/>
      <c r="H582" s="37"/>
      <c r="I582" s="80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 customHeight="1" x14ac:dyDescent="0.2">
      <c r="A583" s="37"/>
      <c r="B583" s="37"/>
      <c r="C583" s="80"/>
      <c r="D583" s="37"/>
      <c r="E583" s="37"/>
      <c r="F583" s="37"/>
      <c r="G583" s="37"/>
      <c r="H583" s="37"/>
      <c r="I583" s="80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 customHeight="1" x14ac:dyDescent="0.2">
      <c r="A584" s="37"/>
      <c r="B584" s="37"/>
      <c r="C584" s="80"/>
      <c r="D584" s="37"/>
      <c r="E584" s="37"/>
      <c r="F584" s="37"/>
      <c r="G584" s="37"/>
      <c r="H584" s="37"/>
      <c r="I584" s="80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 customHeight="1" x14ac:dyDescent="0.2">
      <c r="A585" s="37"/>
      <c r="B585" s="37"/>
      <c r="C585" s="80"/>
      <c r="D585" s="37"/>
      <c r="E585" s="37"/>
      <c r="F585" s="37"/>
      <c r="G585" s="37"/>
      <c r="H585" s="37"/>
      <c r="I585" s="80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 customHeight="1" x14ac:dyDescent="0.2">
      <c r="A586" s="37"/>
      <c r="B586" s="37"/>
      <c r="C586" s="80"/>
      <c r="D586" s="37"/>
      <c r="E586" s="37"/>
      <c r="F586" s="37"/>
      <c r="G586" s="37"/>
      <c r="H586" s="37"/>
      <c r="I586" s="80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 customHeight="1" x14ac:dyDescent="0.2">
      <c r="A587" s="37"/>
      <c r="B587" s="37"/>
      <c r="C587" s="80"/>
      <c r="D587" s="37"/>
      <c r="E587" s="37"/>
      <c r="F587" s="37"/>
      <c r="G587" s="37"/>
      <c r="H587" s="37"/>
      <c r="I587" s="80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 customHeight="1" x14ac:dyDescent="0.2">
      <c r="A588" s="37"/>
      <c r="B588" s="37"/>
      <c r="C588" s="80"/>
      <c r="D588" s="37"/>
      <c r="E588" s="37"/>
      <c r="F588" s="37"/>
      <c r="G588" s="37"/>
      <c r="H588" s="37"/>
      <c r="I588" s="80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 customHeight="1" x14ac:dyDescent="0.2">
      <c r="A589" s="37"/>
      <c r="B589" s="37"/>
      <c r="C589" s="80"/>
      <c r="D589" s="37"/>
      <c r="E589" s="37"/>
      <c r="F589" s="37"/>
      <c r="G589" s="37"/>
      <c r="H589" s="37"/>
      <c r="I589" s="80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 customHeight="1" x14ac:dyDescent="0.2">
      <c r="A590" s="37"/>
      <c r="B590" s="37"/>
      <c r="C590" s="80"/>
      <c r="D590" s="37"/>
      <c r="E590" s="37"/>
      <c r="F590" s="37"/>
      <c r="G590" s="37"/>
      <c r="H590" s="37"/>
      <c r="I590" s="80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 customHeight="1" x14ac:dyDescent="0.2">
      <c r="A591" s="37"/>
      <c r="B591" s="37"/>
      <c r="C591" s="80"/>
      <c r="D591" s="37"/>
      <c r="E591" s="37"/>
      <c r="F591" s="37"/>
      <c r="G591" s="37"/>
      <c r="H591" s="37"/>
      <c r="I591" s="80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 customHeight="1" x14ac:dyDescent="0.2">
      <c r="A592" s="37"/>
      <c r="B592" s="37"/>
      <c r="C592" s="80"/>
      <c r="D592" s="37"/>
      <c r="E592" s="37"/>
      <c r="F592" s="37"/>
      <c r="G592" s="37"/>
      <c r="H592" s="37"/>
      <c r="I592" s="80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 customHeight="1" x14ac:dyDescent="0.2">
      <c r="A593" s="37"/>
      <c r="B593" s="37"/>
      <c r="C593" s="80"/>
      <c r="D593" s="37"/>
      <c r="E593" s="37"/>
      <c r="F593" s="37"/>
      <c r="G593" s="37"/>
      <c r="H593" s="37"/>
      <c r="I593" s="80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 customHeight="1" x14ac:dyDescent="0.2">
      <c r="A594" s="37"/>
      <c r="B594" s="37"/>
      <c r="C594" s="80"/>
      <c r="D594" s="37"/>
      <c r="E594" s="37"/>
      <c r="F594" s="37"/>
      <c r="G594" s="37"/>
      <c r="H594" s="37"/>
      <c r="I594" s="80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 customHeight="1" x14ac:dyDescent="0.2">
      <c r="A595" s="37"/>
      <c r="B595" s="37"/>
      <c r="C595" s="80"/>
      <c r="D595" s="37"/>
      <c r="E595" s="37"/>
      <c r="F595" s="37"/>
      <c r="G595" s="37"/>
      <c r="H595" s="37"/>
      <c r="I595" s="80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 customHeight="1" x14ac:dyDescent="0.2">
      <c r="A596" s="37"/>
      <c r="B596" s="37"/>
      <c r="C596" s="80"/>
      <c r="D596" s="37"/>
      <c r="E596" s="37"/>
      <c r="F596" s="37"/>
      <c r="G596" s="37"/>
      <c r="H596" s="37"/>
      <c r="I596" s="80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 customHeight="1" x14ac:dyDescent="0.2">
      <c r="A597" s="37"/>
      <c r="B597" s="37"/>
      <c r="C597" s="80"/>
      <c r="D597" s="37"/>
      <c r="E597" s="37"/>
      <c r="F597" s="37"/>
      <c r="G597" s="37"/>
      <c r="H597" s="37"/>
      <c r="I597" s="80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 customHeight="1" x14ac:dyDescent="0.2">
      <c r="A598" s="37"/>
      <c r="B598" s="37"/>
      <c r="C598" s="80"/>
      <c r="D598" s="37"/>
      <c r="E598" s="37"/>
      <c r="F598" s="37"/>
      <c r="G598" s="37"/>
      <c r="H598" s="37"/>
      <c r="I598" s="80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 customHeight="1" x14ac:dyDescent="0.2">
      <c r="A599" s="37"/>
      <c r="B599" s="37"/>
      <c r="C599" s="80"/>
      <c r="D599" s="37"/>
      <c r="E599" s="37"/>
      <c r="F599" s="37"/>
      <c r="G599" s="37"/>
      <c r="H599" s="37"/>
      <c r="I599" s="80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 customHeight="1" x14ac:dyDescent="0.2">
      <c r="A600" s="37"/>
      <c r="B600" s="37"/>
      <c r="C600" s="80"/>
      <c r="D600" s="37"/>
      <c r="E600" s="37"/>
      <c r="F600" s="37"/>
      <c r="G600" s="37"/>
      <c r="H600" s="37"/>
      <c r="I600" s="80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 customHeight="1" x14ac:dyDescent="0.2">
      <c r="A601" s="37"/>
      <c r="B601" s="37"/>
      <c r="C601" s="80"/>
      <c r="D601" s="37"/>
      <c r="E601" s="37"/>
      <c r="F601" s="37"/>
      <c r="G601" s="37"/>
      <c r="H601" s="37"/>
      <c r="I601" s="80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 customHeight="1" x14ac:dyDescent="0.2">
      <c r="A602" s="37"/>
      <c r="B602" s="37"/>
      <c r="C602" s="80"/>
      <c r="D602" s="37"/>
      <c r="E602" s="37"/>
      <c r="F602" s="37"/>
      <c r="G602" s="37"/>
      <c r="H602" s="37"/>
      <c r="I602" s="80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 customHeight="1" x14ac:dyDescent="0.2">
      <c r="A603" s="37"/>
      <c r="B603" s="37"/>
      <c r="C603" s="80"/>
      <c r="D603" s="37"/>
      <c r="E603" s="37"/>
      <c r="F603" s="37"/>
      <c r="G603" s="37"/>
      <c r="H603" s="37"/>
      <c r="I603" s="80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 customHeight="1" x14ac:dyDescent="0.2">
      <c r="A604" s="37"/>
      <c r="B604" s="37"/>
      <c r="C604" s="80"/>
      <c r="D604" s="37"/>
      <c r="E604" s="37"/>
      <c r="F604" s="37"/>
      <c r="G604" s="37"/>
      <c r="H604" s="37"/>
      <c r="I604" s="80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 customHeight="1" x14ac:dyDescent="0.2">
      <c r="A605" s="37"/>
      <c r="B605" s="37"/>
      <c r="C605" s="80"/>
      <c r="D605" s="37"/>
      <c r="E605" s="37"/>
      <c r="F605" s="37"/>
      <c r="G605" s="37"/>
      <c r="H605" s="37"/>
      <c r="I605" s="80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 customHeight="1" x14ac:dyDescent="0.2">
      <c r="A606" s="37"/>
      <c r="B606" s="37"/>
      <c r="C606" s="80"/>
      <c r="D606" s="37"/>
      <c r="E606" s="37"/>
      <c r="F606" s="37"/>
      <c r="G606" s="37"/>
      <c r="H606" s="37"/>
      <c r="I606" s="80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 customHeight="1" x14ac:dyDescent="0.2">
      <c r="A607" s="37"/>
      <c r="B607" s="37"/>
      <c r="C607" s="80"/>
      <c r="D607" s="37"/>
      <c r="E607" s="37"/>
      <c r="F607" s="37"/>
      <c r="G607" s="37"/>
      <c r="H607" s="37"/>
      <c r="I607" s="80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 customHeight="1" x14ac:dyDescent="0.2">
      <c r="A608" s="37"/>
      <c r="B608" s="37"/>
      <c r="C608" s="80"/>
      <c r="D608" s="37"/>
      <c r="E608" s="37"/>
      <c r="F608" s="37"/>
      <c r="G608" s="37"/>
      <c r="H608" s="37"/>
      <c r="I608" s="80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 customHeight="1" x14ac:dyDescent="0.2">
      <c r="A609" s="37"/>
      <c r="B609" s="37"/>
      <c r="C609" s="80"/>
      <c r="D609" s="37"/>
      <c r="E609" s="37"/>
      <c r="F609" s="37"/>
      <c r="G609" s="37"/>
      <c r="H609" s="37"/>
      <c r="I609" s="80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 customHeight="1" x14ac:dyDescent="0.2">
      <c r="A610" s="37"/>
      <c r="B610" s="37"/>
      <c r="C610" s="80"/>
      <c r="D610" s="37"/>
      <c r="E610" s="37"/>
      <c r="F610" s="37"/>
      <c r="G610" s="37"/>
      <c r="H610" s="37"/>
      <c r="I610" s="80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 customHeight="1" x14ac:dyDescent="0.2">
      <c r="A611" s="37"/>
      <c r="B611" s="37"/>
      <c r="C611" s="80"/>
      <c r="D611" s="37"/>
      <c r="E611" s="37"/>
      <c r="F611" s="37"/>
      <c r="G611" s="37"/>
      <c r="H611" s="37"/>
      <c r="I611" s="80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 customHeight="1" x14ac:dyDescent="0.2">
      <c r="A612" s="37"/>
      <c r="B612" s="37"/>
      <c r="C612" s="80"/>
      <c r="D612" s="37"/>
      <c r="E612" s="37"/>
      <c r="F612" s="37"/>
      <c r="G612" s="37"/>
      <c r="H612" s="37"/>
      <c r="I612" s="80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 customHeight="1" x14ac:dyDescent="0.2">
      <c r="A613" s="37"/>
      <c r="B613" s="37"/>
      <c r="C613" s="80"/>
      <c r="D613" s="37"/>
      <c r="E613" s="37"/>
      <c r="F613" s="37"/>
      <c r="G613" s="37"/>
      <c r="H613" s="37"/>
      <c r="I613" s="80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 customHeight="1" x14ac:dyDescent="0.2">
      <c r="A614" s="37"/>
      <c r="B614" s="37"/>
      <c r="C614" s="80"/>
      <c r="D614" s="37"/>
      <c r="E614" s="37"/>
      <c r="F614" s="37"/>
      <c r="G614" s="37"/>
      <c r="H614" s="37"/>
      <c r="I614" s="80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 customHeight="1" x14ac:dyDescent="0.2">
      <c r="A615" s="37"/>
      <c r="B615" s="37"/>
      <c r="C615" s="80"/>
      <c r="D615" s="37"/>
      <c r="E615" s="37"/>
      <c r="F615" s="37"/>
      <c r="G615" s="37"/>
      <c r="H615" s="37"/>
      <c r="I615" s="80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 customHeight="1" x14ac:dyDescent="0.2">
      <c r="A616" s="37"/>
      <c r="B616" s="37"/>
      <c r="C616" s="80"/>
      <c r="D616" s="37"/>
      <c r="E616" s="37"/>
      <c r="F616" s="37"/>
      <c r="G616" s="37"/>
      <c r="H616" s="37"/>
      <c r="I616" s="80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 customHeight="1" x14ac:dyDescent="0.2">
      <c r="A617" s="37"/>
      <c r="B617" s="37"/>
      <c r="C617" s="80"/>
      <c r="D617" s="37"/>
      <c r="E617" s="37"/>
      <c r="F617" s="37"/>
      <c r="G617" s="37"/>
      <c r="H617" s="37"/>
      <c r="I617" s="80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 customHeight="1" x14ac:dyDescent="0.2">
      <c r="A618" s="37"/>
      <c r="B618" s="37"/>
      <c r="C618" s="80"/>
      <c r="D618" s="37"/>
      <c r="E618" s="37"/>
      <c r="F618" s="37"/>
      <c r="G618" s="37"/>
      <c r="H618" s="37"/>
      <c r="I618" s="80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 customHeight="1" x14ac:dyDescent="0.2">
      <c r="A619" s="37"/>
      <c r="B619" s="37"/>
      <c r="C619" s="80"/>
      <c r="D619" s="37"/>
      <c r="E619" s="37"/>
      <c r="F619" s="37"/>
      <c r="G619" s="37"/>
      <c r="H619" s="37"/>
      <c r="I619" s="80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 customHeight="1" x14ac:dyDescent="0.2">
      <c r="A620" s="37"/>
      <c r="B620" s="37"/>
      <c r="C620" s="80"/>
      <c r="D620" s="37"/>
      <c r="E620" s="37"/>
      <c r="F620" s="37"/>
      <c r="G620" s="37"/>
      <c r="H620" s="37"/>
      <c r="I620" s="80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 customHeight="1" x14ac:dyDescent="0.2">
      <c r="A621" s="37"/>
      <c r="B621" s="37"/>
      <c r="C621" s="80"/>
      <c r="D621" s="37"/>
      <c r="E621" s="37"/>
      <c r="F621" s="37"/>
      <c r="G621" s="37"/>
      <c r="H621" s="37"/>
      <c r="I621" s="80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 customHeight="1" x14ac:dyDescent="0.2">
      <c r="A622" s="37"/>
      <c r="B622" s="37"/>
      <c r="C622" s="80"/>
      <c r="D622" s="37"/>
      <c r="E622" s="37"/>
      <c r="F622" s="37"/>
      <c r="G622" s="37"/>
      <c r="H622" s="37"/>
      <c r="I622" s="80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 customHeight="1" x14ac:dyDescent="0.2">
      <c r="A623" s="37"/>
      <c r="B623" s="37"/>
      <c r="C623" s="80"/>
      <c r="D623" s="37"/>
      <c r="E623" s="37"/>
      <c r="F623" s="37"/>
      <c r="G623" s="37"/>
      <c r="H623" s="37"/>
      <c r="I623" s="80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 customHeight="1" x14ac:dyDescent="0.2">
      <c r="A624" s="37"/>
      <c r="B624" s="37"/>
      <c r="C624" s="80"/>
      <c r="D624" s="37"/>
      <c r="E624" s="37"/>
      <c r="F624" s="37"/>
      <c r="G624" s="37"/>
      <c r="H624" s="37"/>
      <c r="I624" s="80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 customHeight="1" x14ac:dyDescent="0.2">
      <c r="A625" s="37"/>
      <c r="B625" s="37"/>
      <c r="C625" s="80"/>
      <c r="D625" s="37"/>
      <c r="E625" s="37"/>
      <c r="F625" s="37"/>
      <c r="G625" s="37"/>
      <c r="H625" s="37"/>
      <c r="I625" s="80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 customHeight="1" x14ac:dyDescent="0.2">
      <c r="A626" s="37"/>
      <c r="B626" s="37"/>
      <c r="C626" s="80"/>
      <c r="D626" s="37"/>
      <c r="E626" s="37"/>
      <c r="F626" s="37"/>
      <c r="G626" s="37"/>
      <c r="H626" s="37"/>
      <c r="I626" s="80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 customHeight="1" x14ac:dyDescent="0.2">
      <c r="A627" s="37"/>
      <c r="B627" s="37"/>
      <c r="C627" s="80"/>
      <c r="D627" s="37"/>
      <c r="E627" s="37"/>
      <c r="F627" s="37"/>
      <c r="G627" s="37"/>
      <c r="H627" s="37"/>
      <c r="I627" s="80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 customHeight="1" x14ac:dyDescent="0.2">
      <c r="A628" s="37"/>
      <c r="B628" s="37"/>
      <c r="C628" s="80"/>
      <c r="D628" s="37"/>
      <c r="E628" s="37"/>
      <c r="F628" s="37"/>
      <c r="G628" s="37"/>
      <c r="H628" s="37"/>
      <c r="I628" s="80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 customHeight="1" x14ac:dyDescent="0.2">
      <c r="A629" s="37"/>
      <c r="B629" s="37"/>
      <c r="C629" s="80"/>
      <c r="D629" s="37"/>
      <c r="E629" s="37"/>
      <c r="F629" s="37"/>
      <c r="G629" s="37"/>
      <c r="H629" s="37"/>
      <c r="I629" s="80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 customHeight="1" x14ac:dyDescent="0.2">
      <c r="A630" s="37"/>
      <c r="B630" s="37"/>
      <c r="C630" s="80"/>
      <c r="D630" s="37"/>
      <c r="E630" s="37"/>
      <c r="F630" s="37"/>
      <c r="G630" s="37"/>
      <c r="H630" s="37"/>
      <c r="I630" s="80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 customHeight="1" x14ac:dyDescent="0.2">
      <c r="A631" s="37"/>
      <c r="B631" s="37"/>
      <c r="C631" s="80"/>
      <c r="D631" s="37"/>
      <c r="E631" s="37"/>
      <c r="F631" s="37"/>
      <c r="G631" s="37"/>
      <c r="H631" s="37"/>
      <c r="I631" s="80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 customHeight="1" x14ac:dyDescent="0.2">
      <c r="A632" s="37"/>
      <c r="B632" s="37"/>
      <c r="C632" s="80"/>
      <c r="D632" s="37"/>
      <c r="E632" s="37"/>
      <c r="F632" s="37"/>
      <c r="G632" s="37"/>
      <c r="H632" s="37"/>
      <c r="I632" s="80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 customHeight="1" x14ac:dyDescent="0.2">
      <c r="A633" s="37"/>
      <c r="B633" s="37"/>
      <c r="C633" s="80"/>
      <c r="D633" s="37"/>
      <c r="E633" s="37"/>
      <c r="F633" s="37"/>
      <c r="G633" s="37"/>
      <c r="H633" s="37"/>
      <c r="I633" s="80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 customHeight="1" x14ac:dyDescent="0.2">
      <c r="A634" s="37"/>
      <c r="B634" s="37"/>
      <c r="C634" s="80"/>
      <c r="D634" s="37"/>
      <c r="E634" s="37"/>
      <c r="F634" s="37"/>
      <c r="G634" s="37"/>
      <c r="H634" s="37"/>
      <c r="I634" s="80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 customHeight="1" x14ac:dyDescent="0.2">
      <c r="A635" s="37"/>
      <c r="B635" s="37"/>
      <c r="C635" s="80"/>
      <c r="D635" s="37"/>
      <c r="E635" s="37"/>
      <c r="F635" s="37"/>
      <c r="G635" s="37"/>
      <c r="H635" s="37"/>
      <c r="I635" s="80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 customHeight="1" x14ac:dyDescent="0.2">
      <c r="A636" s="37"/>
      <c r="B636" s="37"/>
      <c r="C636" s="80"/>
      <c r="D636" s="37"/>
      <c r="E636" s="37"/>
      <c r="F636" s="37"/>
      <c r="G636" s="37"/>
      <c r="H636" s="37"/>
      <c r="I636" s="80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 customHeight="1" x14ac:dyDescent="0.2">
      <c r="A637" s="37"/>
      <c r="B637" s="37"/>
      <c r="C637" s="80"/>
      <c r="D637" s="37"/>
      <c r="E637" s="37"/>
      <c r="F637" s="37"/>
      <c r="G637" s="37"/>
      <c r="H637" s="37"/>
      <c r="I637" s="80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 customHeight="1" x14ac:dyDescent="0.2">
      <c r="A638" s="37"/>
      <c r="B638" s="37"/>
      <c r="C638" s="80"/>
      <c r="D638" s="37"/>
      <c r="E638" s="37"/>
      <c r="F638" s="37"/>
      <c r="G638" s="37"/>
      <c r="H638" s="37"/>
      <c r="I638" s="80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 customHeight="1" x14ac:dyDescent="0.2">
      <c r="A639" s="37"/>
      <c r="B639" s="37"/>
      <c r="C639" s="80"/>
      <c r="D639" s="37"/>
      <c r="E639" s="37"/>
      <c r="F639" s="37"/>
      <c r="G639" s="37"/>
      <c r="H639" s="37"/>
      <c r="I639" s="80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 customHeight="1" x14ac:dyDescent="0.2">
      <c r="A640" s="37"/>
      <c r="B640" s="37"/>
      <c r="C640" s="80"/>
      <c r="D640" s="37"/>
      <c r="E640" s="37"/>
      <c r="F640" s="37"/>
      <c r="G640" s="37"/>
      <c r="H640" s="37"/>
      <c r="I640" s="80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 customHeight="1" x14ac:dyDescent="0.2">
      <c r="A641" s="37"/>
      <c r="B641" s="37"/>
      <c r="C641" s="80"/>
      <c r="D641" s="37"/>
      <c r="E641" s="37"/>
      <c r="F641" s="37"/>
      <c r="G641" s="37"/>
      <c r="H641" s="37"/>
      <c r="I641" s="80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 customHeight="1" x14ac:dyDescent="0.2">
      <c r="A642" s="37"/>
      <c r="B642" s="37"/>
      <c r="C642" s="80"/>
      <c r="D642" s="37"/>
      <c r="E642" s="37"/>
      <c r="F642" s="37"/>
      <c r="G642" s="37"/>
      <c r="H642" s="37"/>
      <c r="I642" s="80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 customHeight="1" x14ac:dyDescent="0.2">
      <c r="A643" s="37"/>
      <c r="B643" s="37"/>
      <c r="C643" s="80"/>
      <c r="D643" s="37"/>
      <c r="E643" s="37"/>
      <c r="F643" s="37"/>
      <c r="G643" s="37"/>
      <c r="H643" s="37"/>
      <c r="I643" s="80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 customHeight="1" x14ac:dyDescent="0.2">
      <c r="A644" s="37"/>
      <c r="B644" s="37"/>
      <c r="C644" s="80"/>
      <c r="D644" s="37"/>
      <c r="E644" s="37"/>
      <c r="F644" s="37"/>
      <c r="G644" s="37"/>
      <c r="H644" s="37"/>
      <c r="I644" s="80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 customHeight="1" x14ac:dyDescent="0.2">
      <c r="A645" s="37"/>
      <c r="B645" s="37"/>
      <c r="C645" s="80"/>
      <c r="D645" s="37"/>
      <c r="E645" s="37"/>
      <c r="F645" s="37"/>
      <c r="G645" s="37"/>
      <c r="H645" s="37"/>
      <c r="I645" s="80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 customHeight="1" x14ac:dyDescent="0.2">
      <c r="A646" s="37"/>
      <c r="B646" s="37"/>
      <c r="C646" s="80"/>
      <c r="D646" s="37"/>
      <c r="E646" s="37"/>
      <c r="F646" s="37"/>
      <c r="G646" s="37"/>
      <c r="H646" s="37"/>
      <c r="I646" s="80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 customHeight="1" x14ac:dyDescent="0.2">
      <c r="A647" s="37"/>
      <c r="B647" s="37"/>
      <c r="C647" s="80"/>
      <c r="D647" s="37"/>
      <c r="E647" s="37"/>
      <c r="F647" s="37"/>
      <c r="G647" s="37"/>
      <c r="H647" s="37"/>
      <c r="I647" s="80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 customHeight="1" x14ac:dyDescent="0.2">
      <c r="A648" s="37"/>
      <c r="B648" s="37"/>
      <c r="C648" s="80"/>
      <c r="D648" s="37"/>
      <c r="E648" s="37"/>
      <c r="F648" s="37"/>
      <c r="G648" s="37"/>
      <c r="H648" s="37"/>
      <c r="I648" s="80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 customHeight="1" x14ac:dyDescent="0.2">
      <c r="A649" s="37"/>
      <c r="B649" s="37"/>
      <c r="C649" s="80"/>
      <c r="D649" s="37"/>
      <c r="E649" s="37"/>
      <c r="F649" s="37"/>
      <c r="G649" s="37"/>
      <c r="H649" s="37"/>
      <c r="I649" s="80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 customHeight="1" x14ac:dyDescent="0.2">
      <c r="A650" s="37"/>
      <c r="B650" s="37"/>
      <c r="C650" s="80"/>
      <c r="D650" s="37"/>
      <c r="E650" s="37"/>
      <c r="F650" s="37"/>
      <c r="G650" s="37"/>
      <c r="H650" s="37"/>
      <c r="I650" s="80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 customHeight="1" x14ac:dyDescent="0.2">
      <c r="A651" s="37"/>
      <c r="B651" s="37"/>
      <c r="C651" s="80"/>
      <c r="D651" s="37"/>
      <c r="E651" s="37"/>
      <c r="F651" s="37"/>
      <c r="G651" s="37"/>
      <c r="H651" s="37"/>
      <c r="I651" s="80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 customHeight="1" x14ac:dyDescent="0.2">
      <c r="A652" s="37"/>
      <c r="B652" s="37"/>
      <c r="C652" s="80"/>
      <c r="D652" s="37"/>
      <c r="E652" s="37"/>
      <c r="F652" s="37"/>
      <c r="G652" s="37"/>
      <c r="H652" s="37"/>
      <c r="I652" s="80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 customHeight="1" x14ac:dyDescent="0.2">
      <c r="A653" s="37"/>
      <c r="B653" s="37"/>
      <c r="C653" s="80"/>
      <c r="D653" s="37"/>
      <c r="E653" s="37"/>
      <c r="F653" s="37"/>
      <c r="G653" s="37"/>
      <c r="H653" s="37"/>
      <c r="I653" s="80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 customHeight="1" x14ac:dyDescent="0.2">
      <c r="A654" s="37"/>
      <c r="B654" s="37"/>
      <c r="C654" s="80"/>
      <c r="D654" s="37"/>
      <c r="E654" s="37"/>
      <c r="F654" s="37"/>
      <c r="G654" s="37"/>
      <c r="H654" s="37"/>
      <c r="I654" s="80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 customHeight="1" x14ac:dyDescent="0.2">
      <c r="A655" s="37"/>
      <c r="B655" s="37"/>
      <c r="C655" s="80"/>
      <c r="D655" s="37"/>
      <c r="E655" s="37"/>
      <c r="F655" s="37"/>
      <c r="G655" s="37"/>
      <c r="H655" s="37"/>
      <c r="I655" s="80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 customHeight="1" x14ac:dyDescent="0.2">
      <c r="A656" s="37"/>
      <c r="B656" s="37"/>
      <c r="C656" s="80"/>
      <c r="D656" s="37"/>
      <c r="E656" s="37"/>
      <c r="F656" s="37"/>
      <c r="G656" s="37"/>
      <c r="H656" s="37"/>
      <c r="I656" s="80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 customHeight="1" x14ac:dyDescent="0.2">
      <c r="A657" s="37"/>
      <c r="B657" s="37"/>
      <c r="C657" s="80"/>
      <c r="D657" s="37"/>
      <c r="E657" s="37"/>
      <c r="F657" s="37"/>
      <c r="G657" s="37"/>
      <c r="H657" s="37"/>
      <c r="I657" s="80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 customHeight="1" x14ac:dyDescent="0.2">
      <c r="A658" s="37"/>
      <c r="B658" s="37"/>
      <c r="C658" s="80"/>
      <c r="D658" s="37"/>
      <c r="E658" s="37"/>
      <c r="F658" s="37"/>
      <c r="G658" s="37"/>
      <c r="H658" s="37"/>
      <c r="I658" s="80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 customHeight="1" x14ac:dyDescent="0.2">
      <c r="A659" s="37"/>
      <c r="B659" s="37"/>
      <c r="C659" s="80"/>
      <c r="D659" s="37"/>
      <c r="E659" s="37"/>
      <c r="F659" s="37"/>
      <c r="G659" s="37"/>
      <c r="H659" s="37"/>
      <c r="I659" s="80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 customHeight="1" x14ac:dyDescent="0.2">
      <c r="A660" s="37"/>
      <c r="B660" s="37"/>
      <c r="C660" s="80"/>
      <c r="D660" s="37"/>
      <c r="E660" s="37"/>
      <c r="F660" s="37"/>
      <c r="G660" s="37"/>
      <c r="H660" s="37"/>
      <c r="I660" s="80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 customHeight="1" x14ac:dyDescent="0.2">
      <c r="A661" s="37"/>
      <c r="B661" s="37"/>
      <c r="C661" s="80"/>
      <c r="D661" s="37"/>
      <c r="E661" s="37"/>
      <c r="F661" s="37"/>
      <c r="G661" s="37"/>
      <c r="H661" s="37"/>
      <c r="I661" s="80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 customHeight="1" x14ac:dyDescent="0.2">
      <c r="A662" s="37"/>
      <c r="B662" s="37"/>
      <c r="C662" s="80"/>
      <c r="D662" s="37"/>
      <c r="E662" s="37"/>
      <c r="F662" s="37"/>
      <c r="G662" s="37"/>
      <c r="H662" s="37"/>
      <c r="I662" s="80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 customHeight="1" x14ac:dyDescent="0.2">
      <c r="A663" s="37"/>
      <c r="B663" s="37"/>
      <c r="C663" s="80"/>
      <c r="D663" s="37"/>
      <c r="E663" s="37"/>
      <c r="F663" s="37"/>
      <c r="G663" s="37"/>
      <c r="H663" s="37"/>
      <c r="I663" s="80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 customHeight="1" x14ac:dyDescent="0.2">
      <c r="A664" s="37"/>
      <c r="B664" s="37"/>
      <c r="C664" s="80"/>
      <c r="D664" s="37"/>
      <c r="E664" s="37"/>
      <c r="F664" s="37"/>
      <c r="G664" s="37"/>
      <c r="H664" s="37"/>
      <c r="I664" s="80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 customHeight="1" x14ac:dyDescent="0.2">
      <c r="A665" s="37"/>
      <c r="B665" s="37"/>
      <c r="C665" s="80"/>
      <c r="D665" s="37"/>
      <c r="E665" s="37"/>
      <c r="F665" s="37"/>
      <c r="G665" s="37"/>
      <c r="H665" s="37"/>
      <c r="I665" s="80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 customHeight="1" x14ac:dyDescent="0.2">
      <c r="A666" s="37"/>
      <c r="B666" s="37"/>
      <c r="C666" s="80"/>
      <c r="D666" s="37"/>
      <c r="E666" s="37"/>
      <c r="F666" s="37"/>
      <c r="G666" s="37"/>
      <c r="H666" s="37"/>
      <c r="I666" s="80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 customHeight="1" x14ac:dyDescent="0.2">
      <c r="A667" s="37"/>
      <c r="B667" s="37"/>
      <c r="C667" s="80"/>
      <c r="D667" s="37"/>
      <c r="E667" s="37"/>
      <c r="F667" s="37"/>
      <c r="G667" s="37"/>
      <c r="H667" s="37"/>
      <c r="I667" s="80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 customHeight="1" x14ac:dyDescent="0.2">
      <c r="A668" s="37"/>
      <c r="B668" s="37"/>
      <c r="C668" s="80"/>
      <c r="D668" s="37"/>
      <c r="E668" s="37"/>
      <c r="F668" s="37"/>
      <c r="G668" s="37"/>
      <c r="H668" s="37"/>
      <c r="I668" s="80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 customHeight="1" x14ac:dyDescent="0.2">
      <c r="A669" s="37"/>
      <c r="B669" s="37"/>
      <c r="C669" s="80"/>
      <c r="D669" s="37"/>
      <c r="E669" s="37"/>
      <c r="F669" s="37"/>
      <c r="G669" s="37"/>
      <c r="H669" s="37"/>
      <c r="I669" s="80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 customHeight="1" x14ac:dyDescent="0.2">
      <c r="A670" s="37"/>
      <c r="B670" s="37"/>
      <c r="C670" s="80"/>
      <c r="D670" s="37"/>
      <c r="E670" s="37"/>
      <c r="F670" s="37"/>
      <c r="G670" s="37"/>
      <c r="H670" s="37"/>
      <c r="I670" s="80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 customHeight="1" x14ac:dyDescent="0.2">
      <c r="A671" s="37"/>
      <c r="B671" s="37"/>
      <c r="C671" s="80"/>
      <c r="D671" s="37"/>
      <c r="E671" s="37"/>
      <c r="F671" s="37"/>
      <c r="G671" s="37"/>
      <c r="H671" s="37"/>
      <c r="I671" s="80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 customHeight="1" x14ac:dyDescent="0.2">
      <c r="A672" s="37"/>
      <c r="B672" s="37"/>
      <c r="C672" s="80"/>
      <c r="D672" s="37"/>
      <c r="E672" s="37"/>
      <c r="F672" s="37"/>
      <c r="G672" s="37"/>
      <c r="H672" s="37"/>
      <c r="I672" s="80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 customHeight="1" x14ac:dyDescent="0.2">
      <c r="A673" s="37"/>
      <c r="B673" s="37"/>
      <c r="C673" s="80"/>
      <c r="D673" s="37"/>
      <c r="E673" s="37"/>
      <c r="F673" s="37"/>
      <c r="G673" s="37"/>
      <c r="H673" s="37"/>
      <c r="I673" s="80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 customHeight="1" x14ac:dyDescent="0.2">
      <c r="A674" s="37"/>
      <c r="B674" s="37"/>
      <c r="C674" s="80"/>
      <c r="D674" s="37"/>
      <c r="E674" s="37"/>
      <c r="F674" s="37"/>
      <c r="G674" s="37"/>
      <c r="H674" s="37"/>
      <c r="I674" s="80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 customHeight="1" x14ac:dyDescent="0.2">
      <c r="A675" s="37"/>
      <c r="B675" s="37"/>
      <c r="C675" s="80"/>
      <c r="D675" s="37"/>
      <c r="E675" s="37"/>
      <c r="F675" s="37"/>
      <c r="G675" s="37"/>
      <c r="H675" s="37"/>
      <c r="I675" s="80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 customHeight="1" x14ac:dyDescent="0.2">
      <c r="A676" s="37"/>
      <c r="B676" s="37"/>
      <c r="C676" s="80"/>
      <c r="D676" s="37"/>
      <c r="E676" s="37"/>
      <c r="F676" s="37"/>
      <c r="G676" s="37"/>
      <c r="H676" s="37"/>
      <c r="I676" s="80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 customHeight="1" x14ac:dyDescent="0.2">
      <c r="A677" s="37"/>
      <c r="B677" s="37"/>
      <c r="C677" s="80"/>
      <c r="D677" s="37"/>
      <c r="E677" s="37"/>
      <c r="F677" s="37"/>
      <c r="G677" s="37"/>
      <c r="H677" s="37"/>
      <c r="I677" s="80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 customHeight="1" x14ac:dyDescent="0.2">
      <c r="A678" s="37"/>
      <c r="B678" s="37"/>
      <c r="C678" s="80"/>
      <c r="D678" s="37"/>
      <c r="E678" s="37"/>
      <c r="F678" s="37"/>
      <c r="G678" s="37"/>
      <c r="H678" s="37"/>
      <c r="I678" s="80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 customHeight="1" x14ac:dyDescent="0.2">
      <c r="A679" s="37"/>
      <c r="B679" s="37"/>
      <c r="C679" s="80"/>
      <c r="D679" s="37"/>
      <c r="E679" s="37"/>
      <c r="F679" s="37"/>
      <c r="G679" s="37"/>
      <c r="H679" s="37"/>
      <c r="I679" s="80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 customHeight="1" x14ac:dyDescent="0.2">
      <c r="A680" s="37"/>
      <c r="B680" s="37"/>
      <c r="C680" s="80"/>
      <c r="D680" s="37"/>
      <c r="E680" s="37"/>
      <c r="F680" s="37"/>
      <c r="G680" s="37"/>
      <c r="H680" s="37"/>
      <c r="I680" s="80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 customHeight="1" x14ac:dyDescent="0.2">
      <c r="A681" s="37"/>
      <c r="B681" s="37"/>
      <c r="C681" s="80"/>
      <c r="D681" s="37"/>
      <c r="E681" s="37"/>
      <c r="F681" s="37"/>
      <c r="G681" s="37"/>
      <c r="H681" s="37"/>
      <c r="I681" s="80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 customHeight="1" x14ac:dyDescent="0.2">
      <c r="A682" s="37"/>
      <c r="B682" s="37"/>
      <c r="C682" s="80"/>
      <c r="D682" s="37"/>
      <c r="E682" s="37"/>
      <c r="F682" s="37"/>
      <c r="G682" s="37"/>
      <c r="H682" s="37"/>
      <c r="I682" s="80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 customHeight="1" x14ac:dyDescent="0.2">
      <c r="A683" s="37"/>
      <c r="B683" s="37"/>
      <c r="C683" s="80"/>
      <c r="D683" s="37"/>
      <c r="E683" s="37"/>
      <c r="F683" s="37"/>
      <c r="G683" s="37"/>
      <c r="H683" s="37"/>
      <c r="I683" s="80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 customHeight="1" x14ac:dyDescent="0.2">
      <c r="A684" s="37"/>
      <c r="B684" s="37"/>
      <c r="C684" s="80"/>
      <c r="D684" s="37"/>
      <c r="E684" s="37"/>
      <c r="F684" s="37"/>
      <c r="G684" s="37"/>
      <c r="H684" s="37"/>
      <c r="I684" s="80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 customHeight="1" x14ac:dyDescent="0.2">
      <c r="A685" s="37"/>
      <c r="B685" s="37"/>
      <c r="C685" s="80"/>
      <c r="D685" s="37"/>
      <c r="E685" s="37"/>
      <c r="F685" s="37"/>
      <c r="G685" s="37"/>
      <c r="H685" s="37"/>
      <c r="I685" s="80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 customHeight="1" x14ac:dyDescent="0.2">
      <c r="A686" s="37"/>
      <c r="B686" s="37"/>
      <c r="C686" s="80"/>
      <c r="D686" s="37"/>
      <c r="E686" s="37"/>
      <c r="F686" s="37"/>
      <c r="G686" s="37"/>
      <c r="H686" s="37"/>
      <c r="I686" s="80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 customHeight="1" x14ac:dyDescent="0.2">
      <c r="A687" s="37"/>
      <c r="B687" s="37"/>
      <c r="C687" s="80"/>
      <c r="D687" s="37"/>
      <c r="E687" s="37"/>
      <c r="F687" s="37"/>
      <c r="G687" s="37"/>
      <c r="H687" s="37"/>
      <c r="I687" s="80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 customHeight="1" x14ac:dyDescent="0.2">
      <c r="A688" s="37"/>
      <c r="B688" s="37"/>
      <c r="C688" s="80"/>
      <c r="D688" s="37"/>
      <c r="E688" s="37"/>
      <c r="F688" s="37"/>
      <c r="G688" s="37"/>
      <c r="H688" s="37"/>
      <c r="I688" s="80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 customHeight="1" x14ac:dyDescent="0.2">
      <c r="A689" s="37"/>
      <c r="B689" s="37"/>
      <c r="C689" s="80"/>
      <c r="D689" s="37"/>
      <c r="E689" s="37"/>
      <c r="F689" s="37"/>
      <c r="G689" s="37"/>
      <c r="H689" s="37"/>
      <c r="I689" s="80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 customHeight="1" x14ac:dyDescent="0.2">
      <c r="A690" s="37"/>
      <c r="B690" s="37"/>
      <c r="C690" s="80"/>
      <c r="D690" s="37"/>
      <c r="E690" s="37"/>
      <c r="F690" s="37"/>
      <c r="G690" s="37"/>
      <c r="H690" s="37"/>
      <c r="I690" s="80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 customHeight="1" x14ac:dyDescent="0.2">
      <c r="A691" s="37"/>
      <c r="B691" s="37"/>
      <c r="C691" s="80"/>
      <c r="D691" s="37"/>
      <c r="E691" s="37"/>
      <c r="F691" s="37"/>
      <c r="G691" s="37"/>
      <c r="H691" s="37"/>
      <c r="I691" s="80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 customHeight="1" x14ac:dyDescent="0.2">
      <c r="A692" s="37"/>
      <c r="B692" s="37"/>
      <c r="C692" s="80"/>
      <c r="D692" s="37"/>
      <c r="E692" s="37"/>
      <c r="F692" s="37"/>
      <c r="G692" s="37"/>
      <c r="H692" s="37"/>
      <c r="I692" s="80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 customHeight="1" x14ac:dyDescent="0.2">
      <c r="A693" s="37"/>
      <c r="B693" s="37"/>
      <c r="C693" s="80"/>
      <c r="D693" s="37"/>
      <c r="E693" s="37"/>
      <c r="F693" s="37"/>
      <c r="G693" s="37"/>
      <c r="H693" s="37"/>
      <c r="I693" s="80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 customHeight="1" x14ac:dyDescent="0.2">
      <c r="A694" s="37"/>
      <c r="B694" s="37"/>
      <c r="C694" s="80"/>
      <c r="D694" s="37"/>
      <c r="E694" s="37"/>
      <c r="F694" s="37"/>
      <c r="G694" s="37"/>
      <c r="H694" s="37"/>
      <c r="I694" s="80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 customHeight="1" x14ac:dyDescent="0.2">
      <c r="A695" s="37"/>
      <c r="B695" s="37"/>
      <c r="C695" s="80"/>
      <c r="D695" s="37"/>
      <c r="E695" s="37"/>
      <c r="F695" s="37"/>
      <c r="G695" s="37"/>
      <c r="H695" s="37"/>
      <c r="I695" s="80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 customHeight="1" x14ac:dyDescent="0.2">
      <c r="A696" s="37"/>
      <c r="B696" s="37"/>
      <c r="C696" s="80"/>
      <c r="D696" s="37"/>
      <c r="E696" s="37"/>
      <c r="F696" s="37"/>
      <c r="G696" s="37"/>
      <c r="H696" s="37"/>
      <c r="I696" s="80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 customHeight="1" x14ac:dyDescent="0.2">
      <c r="A697" s="37"/>
      <c r="B697" s="37"/>
      <c r="C697" s="80"/>
      <c r="D697" s="37"/>
      <c r="E697" s="37"/>
      <c r="F697" s="37"/>
      <c r="G697" s="37"/>
      <c r="H697" s="37"/>
      <c r="I697" s="80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 customHeight="1" x14ac:dyDescent="0.2">
      <c r="A698" s="37"/>
      <c r="B698" s="37"/>
      <c r="C698" s="80"/>
      <c r="D698" s="37"/>
      <c r="E698" s="37"/>
      <c r="F698" s="37"/>
      <c r="G698" s="37"/>
      <c r="H698" s="37"/>
      <c r="I698" s="80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 customHeight="1" x14ac:dyDescent="0.2">
      <c r="A699" s="37"/>
      <c r="B699" s="37"/>
      <c r="C699" s="80"/>
      <c r="D699" s="37"/>
      <c r="E699" s="37"/>
      <c r="F699" s="37"/>
      <c r="G699" s="37"/>
      <c r="H699" s="37"/>
      <c r="I699" s="80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 customHeight="1" x14ac:dyDescent="0.2">
      <c r="A700" s="37"/>
      <c r="B700" s="37"/>
      <c r="C700" s="80"/>
      <c r="D700" s="37"/>
      <c r="E700" s="37"/>
      <c r="F700" s="37"/>
      <c r="G700" s="37"/>
      <c r="H700" s="37"/>
      <c r="I700" s="80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 customHeight="1" x14ac:dyDescent="0.2">
      <c r="A701" s="37"/>
      <c r="B701" s="37"/>
      <c r="C701" s="80"/>
      <c r="D701" s="37"/>
      <c r="E701" s="37"/>
      <c r="F701" s="37"/>
      <c r="G701" s="37"/>
      <c r="H701" s="37"/>
      <c r="I701" s="80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 customHeight="1" x14ac:dyDescent="0.2">
      <c r="A702" s="37"/>
      <c r="B702" s="37"/>
      <c r="C702" s="80"/>
      <c r="D702" s="37"/>
      <c r="E702" s="37"/>
      <c r="F702" s="37"/>
      <c r="G702" s="37"/>
      <c r="H702" s="37"/>
      <c r="I702" s="80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 customHeight="1" x14ac:dyDescent="0.2">
      <c r="A703" s="37"/>
      <c r="B703" s="37"/>
      <c r="C703" s="80"/>
      <c r="D703" s="37"/>
      <c r="E703" s="37"/>
      <c r="F703" s="37"/>
      <c r="G703" s="37"/>
      <c r="H703" s="37"/>
      <c r="I703" s="80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 customHeight="1" x14ac:dyDescent="0.2">
      <c r="A704" s="37"/>
      <c r="B704" s="37"/>
      <c r="C704" s="80"/>
      <c r="D704" s="37"/>
      <c r="E704" s="37"/>
      <c r="F704" s="37"/>
      <c r="G704" s="37"/>
      <c r="H704" s="37"/>
      <c r="I704" s="80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 customHeight="1" x14ac:dyDescent="0.2">
      <c r="A705" s="37"/>
      <c r="B705" s="37"/>
      <c r="C705" s="80"/>
      <c r="D705" s="37"/>
      <c r="E705" s="37"/>
      <c r="F705" s="37"/>
      <c r="G705" s="37"/>
      <c r="H705" s="37"/>
      <c r="I705" s="80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 customHeight="1" x14ac:dyDescent="0.2">
      <c r="A706" s="37"/>
      <c r="B706" s="37"/>
      <c r="C706" s="80"/>
      <c r="D706" s="37"/>
      <c r="E706" s="37"/>
      <c r="F706" s="37"/>
      <c r="G706" s="37"/>
      <c r="H706" s="37"/>
      <c r="I706" s="80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 customHeight="1" x14ac:dyDescent="0.2">
      <c r="A707" s="37"/>
      <c r="B707" s="37"/>
      <c r="C707" s="80"/>
      <c r="D707" s="37"/>
      <c r="E707" s="37"/>
      <c r="F707" s="37"/>
      <c r="G707" s="37"/>
      <c r="H707" s="37"/>
      <c r="I707" s="80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 customHeight="1" x14ac:dyDescent="0.2">
      <c r="A708" s="37"/>
      <c r="B708" s="37"/>
      <c r="C708" s="80"/>
      <c r="D708" s="37"/>
      <c r="E708" s="37"/>
      <c r="F708" s="37"/>
      <c r="G708" s="37"/>
      <c r="H708" s="37"/>
      <c r="I708" s="80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 customHeight="1" x14ac:dyDescent="0.2">
      <c r="A709" s="37"/>
      <c r="B709" s="37"/>
      <c r="C709" s="80"/>
      <c r="D709" s="37"/>
      <c r="E709" s="37"/>
      <c r="F709" s="37"/>
      <c r="G709" s="37"/>
      <c r="H709" s="37"/>
      <c r="I709" s="80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 customHeight="1" x14ac:dyDescent="0.2">
      <c r="A710" s="37"/>
      <c r="B710" s="37"/>
      <c r="C710" s="80"/>
      <c r="D710" s="37"/>
      <c r="E710" s="37"/>
      <c r="F710" s="37"/>
      <c r="G710" s="37"/>
      <c r="H710" s="37"/>
      <c r="I710" s="80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 customHeight="1" x14ac:dyDescent="0.2">
      <c r="A711" s="37"/>
      <c r="B711" s="37"/>
      <c r="C711" s="80"/>
      <c r="D711" s="37"/>
      <c r="E711" s="37"/>
      <c r="F711" s="37"/>
      <c r="G711" s="37"/>
      <c r="H711" s="37"/>
      <c r="I711" s="80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 customHeight="1" x14ac:dyDescent="0.2">
      <c r="A712" s="37"/>
      <c r="B712" s="37"/>
      <c r="C712" s="80"/>
      <c r="D712" s="37"/>
      <c r="E712" s="37"/>
      <c r="F712" s="37"/>
      <c r="G712" s="37"/>
      <c r="H712" s="37"/>
      <c r="I712" s="80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 customHeight="1" x14ac:dyDescent="0.2">
      <c r="A713" s="37"/>
      <c r="B713" s="37"/>
      <c r="C713" s="80"/>
      <c r="D713" s="37"/>
      <c r="E713" s="37"/>
      <c r="F713" s="37"/>
      <c r="G713" s="37"/>
      <c r="H713" s="37"/>
      <c r="I713" s="80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 customHeight="1" x14ac:dyDescent="0.2">
      <c r="A714" s="37"/>
      <c r="B714" s="37"/>
      <c r="C714" s="80"/>
      <c r="D714" s="37"/>
      <c r="E714" s="37"/>
      <c r="F714" s="37"/>
      <c r="G714" s="37"/>
      <c r="H714" s="37"/>
      <c r="I714" s="80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 customHeight="1" x14ac:dyDescent="0.2">
      <c r="A715" s="37"/>
      <c r="B715" s="37"/>
      <c r="C715" s="80"/>
      <c r="D715" s="37"/>
      <c r="E715" s="37"/>
      <c r="F715" s="37"/>
      <c r="G715" s="37"/>
      <c r="H715" s="37"/>
      <c r="I715" s="80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 customHeight="1" x14ac:dyDescent="0.2">
      <c r="A716" s="37"/>
      <c r="B716" s="37"/>
      <c r="C716" s="80"/>
      <c r="D716" s="37"/>
      <c r="E716" s="37"/>
      <c r="F716" s="37"/>
      <c r="G716" s="37"/>
      <c r="H716" s="37"/>
      <c r="I716" s="80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 customHeight="1" x14ac:dyDescent="0.2">
      <c r="A717" s="37"/>
      <c r="B717" s="37"/>
      <c r="C717" s="80"/>
      <c r="D717" s="37"/>
      <c r="E717" s="37"/>
      <c r="F717" s="37"/>
      <c r="G717" s="37"/>
      <c r="H717" s="37"/>
      <c r="I717" s="80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 customHeight="1" x14ac:dyDescent="0.2">
      <c r="A718" s="37"/>
      <c r="B718" s="37"/>
      <c r="C718" s="80"/>
      <c r="D718" s="37"/>
      <c r="E718" s="37"/>
      <c r="F718" s="37"/>
      <c r="G718" s="37"/>
      <c r="H718" s="37"/>
      <c r="I718" s="80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 customHeight="1" x14ac:dyDescent="0.2">
      <c r="A719" s="37"/>
      <c r="B719" s="37"/>
      <c r="C719" s="80"/>
      <c r="D719" s="37"/>
      <c r="E719" s="37"/>
      <c r="F719" s="37"/>
      <c r="G719" s="37"/>
      <c r="H719" s="37"/>
      <c r="I719" s="80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 customHeight="1" x14ac:dyDescent="0.2">
      <c r="A720" s="37"/>
      <c r="B720" s="37"/>
      <c r="C720" s="80"/>
      <c r="D720" s="37"/>
      <c r="E720" s="37"/>
      <c r="F720" s="37"/>
      <c r="G720" s="37"/>
      <c r="H720" s="37"/>
      <c r="I720" s="80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 customHeight="1" x14ac:dyDescent="0.2">
      <c r="A721" s="37"/>
      <c r="B721" s="37"/>
      <c r="C721" s="80"/>
      <c r="D721" s="37"/>
      <c r="E721" s="37"/>
      <c r="F721" s="37"/>
      <c r="G721" s="37"/>
      <c r="H721" s="37"/>
      <c r="I721" s="80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 customHeight="1" x14ac:dyDescent="0.2">
      <c r="A722" s="37"/>
      <c r="B722" s="37"/>
      <c r="C722" s="80"/>
      <c r="D722" s="37"/>
      <c r="E722" s="37"/>
      <c r="F722" s="37"/>
      <c r="G722" s="37"/>
      <c r="H722" s="37"/>
      <c r="I722" s="80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 customHeight="1" x14ac:dyDescent="0.2">
      <c r="A723" s="37"/>
      <c r="B723" s="37"/>
      <c r="C723" s="80"/>
      <c r="D723" s="37"/>
      <c r="E723" s="37"/>
      <c r="F723" s="37"/>
      <c r="G723" s="37"/>
      <c r="H723" s="37"/>
      <c r="I723" s="80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 customHeight="1" x14ac:dyDescent="0.2">
      <c r="A724" s="37"/>
      <c r="B724" s="37"/>
      <c r="C724" s="80"/>
      <c r="D724" s="37"/>
      <c r="E724" s="37"/>
      <c r="F724" s="37"/>
      <c r="G724" s="37"/>
      <c r="H724" s="37"/>
      <c r="I724" s="80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 customHeight="1" x14ac:dyDescent="0.2">
      <c r="A725" s="37"/>
      <c r="B725" s="37"/>
      <c r="C725" s="80"/>
      <c r="D725" s="37"/>
      <c r="E725" s="37"/>
      <c r="F725" s="37"/>
      <c r="G725" s="37"/>
      <c r="H725" s="37"/>
      <c r="I725" s="80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 customHeight="1" x14ac:dyDescent="0.2">
      <c r="A726" s="37"/>
      <c r="B726" s="37"/>
      <c r="C726" s="80"/>
      <c r="D726" s="37"/>
      <c r="E726" s="37"/>
      <c r="F726" s="37"/>
      <c r="G726" s="37"/>
      <c r="H726" s="37"/>
      <c r="I726" s="80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 customHeight="1" x14ac:dyDescent="0.2">
      <c r="A727" s="37"/>
      <c r="B727" s="37"/>
      <c r="C727" s="80"/>
      <c r="D727" s="37"/>
      <c r="E727" s="37"/>
      <c r="F727" s="37"/>
      <c r="G727" s="37"/>
      <c r="H727" s="37"/>
      <c r="I727" s="80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 customHeight="1" x14ac:dyDescent="0.2">
      <c r="A728" s="37"/>
      <c r="B728" s="37"/>
      <c r="C728" s="80"/>
      <c r="D728" s="37"/>
      <c r="E728" s="37"/>
      <c r="F728" s="37"/>
      <c r="G728" s="37"/>
      <c r="H728" s="37"/>
      <c r="I728" s="80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 customHeight="1" x14ac:dyDescent="0.2">
      <c r="A729" s="37"/>
      <c r="B729" s="37"/>
      <c r="C729" s="80"/>
      <c r="D729" s="37"/>
      <c r="E729" s="37"/>
      <c r="F729" s="37"/>
      <c r="G729" s="37"/>
      <c r="H729" s="37"/>
      <c r="I729" s="80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 customHeight="1" x14ac:dyDescent="0.2">
      <c r="A730" s="37"/>
      <c r="B730" s="37"/>
      <c r="C730" s="80"/>
      <c r="D730" s="37"/>
      <c r="E730" s="37"/>
      <c r="F730" s="37"/>
      <c r="G730" s="37"/>
      <c r="H730" s="37"/>
      <c r="I730" s="80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 customHeight="1" x14ac:dyDescent="0.2">
      <c r="A731" s="37"/>
      <c r="B731" s="37"/>
      <c r="C731" s="80"/>
      <c r="D731" s="37"/>
      <c r="E731" s="37"/>
      <c r="F731" s="37"/>
      <c r="G731" s="37"/>
      <c r="H731" s="37"/>
      <c r="I731" s="80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 customHeight="1" x14ac:dyDescent="0.2">
      <c r="A732" s="37"/>
      <c r="B732" s="37"/>
      <c r="C732" s="80"/>
      <c r="D732" s="37"/>
      <c r="E732" s="37"/>
      <c r="F732" s="37"/>
      <c r="G732" s="37"/>
      <c r="H732" s="37"/>
      <c r="I732" s="80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 customHeight="1" x14ac:dyDescent="0.2">
      <c r="A733" s="37"/>
      <c r="B733" s="37"/>
      <c r="C733" s="80"/>
      <c r="D733" s="37"/>
      <c r="E733" s="37"/>
      <c r="F733" s="37"/>
      <c r="G733" s="37"/>
      <c r="H733" s="37"/>
      <c r="I733" s="80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 customHeight="1" x14ac:dyDescent="0.2">
      <c r="A734" s="37"/>
      <c r="B734" s="37"/>
      <c r="C734" s="80"/>
      <c r="D734" s="37"/>
      <c r="E734" s="37"/>
      <c r="F734" s="37"/>
      <c r="G734" s="37"/>
      <c r="H734" s="37"/>
      <c r="I734" s="80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 customHeight="1" x14ac:dyDescent="0.2">
      <c r="A735" s="37"/>
      <c r="B735" s="37"/>
      <c r="C735" s="80"/>
      <c r="D735" s="37"/>
      <c r="E735" s="37"/>
      <c r="F735" s="37"/>
      <c r="G735" s="37"/>
      <c r="H735" s="37"/>
      <c r="I735" s="80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 customHeight="1" x14ac:dyDescent="0.2">
      <c r="A736" s="37"/>
      <c r="B736" s="37"/>
      <c r="C736" s="80"/>
      <c r="D736" s="37"/>
      <c r="E736" s="37"/>
      <c r="F736" s="37"/>
      <c r="G736" s="37"/>
      <c r="H736" s="37"/>
      <c r="I736" s="80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 customHeight="1" x14ac:dyDescent="0.2">
      <c r="A737" s="37"/>
      <c r="B737" s="37"/>
      <c r="C737" s="80"/>
      <c r="D737" s="37"/>
      <c r="E737" s="37"/>
      <c r="F737" s="37"/>
      <c r="G737" s="37"/>
      <c r="H737" s="37"/>
      <c r="I737" s="80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 customHeight="1" x14ac:dyDescent="0.2">
      <c r="A738" s="37"/>
      <c r="B738" s="37"/>
      <c r="C738" s="80"/>
      <c r="D738" s="37"/>
      <c r="E738" s="37"/>
      <c r="F738" s="37"/>
      <c r="G738" s="37"/>
      <c r="H738" s="37"/>
      <c r="I738" s="80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 customHeight="1" x14ac:dyDescent="0.2">
      <c r="A739" s="37"/>
      <c r="B739" s="37"/>
      <c r="C739" s="80"/>
      <c r="D739" s="37"/>
      <c r="E739" s="37"/>
      <c r="F739" s="37"/>
      <c r="G739" s="37"/>
      <c r="H739" s="37"/>
      <c r="I739" s="80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 customHeight="1" x14ac:dyDescent="0.2">
      <c r="A740" s="37"/>
      <c r="B740" s="37"/>
      <c r="C740" s="80"/>
      <c r="D740" s="37"/>
      <c r="E740" s="37"/>
      <c r="F740" s="37"/>
      <c r="G740" s="37"/>
      <c r="H740" s="37"/>
      <c r="I740" s="80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 customHeight="1" x14ac:dyDescent="0.2">
      <c r="A741" s="37"/>
      <c r="B741" s="37"/>
      <c r="C741" s="80"/>
      <c r="D741" s="37"/>
      <c r="E741" s="37"/>
      <c r="F741" s="37"/>
      <c r="G741" s="37"/>
      <c r="H741" s="37"/>
      <c r="I741" s="80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 customHeight="1" x14ac:dyDescent="0.2">
      <c r="A742" s="37"/>
      <c r="B742" s="37"/>
      <c r="C742" s="80"/>
      <c r="D742" s="37"/>
      <c r="E742" s="37"/>
      <c r="F742" s="37"/>
      <c r="G742" s="37"/>
      <c r="H742" s="37"/>
      <c r="I742" s="80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 customHeight="1" x14ac:dyDescent="0.2">
      <c r="A743" s="37"/>
      <c r="B743" s="37"/>
      <c r="C743" s="80"/>
      <c r="D743" s="37"/>
      <c r="E743" s="37"/>
      <c r="F743" s="37"/>
      <c r="G743" s="37"/>
      <c r="H743" s="37"/>
      <c r="I743" s="80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 customHeight="1" x14ac:dyDescent="0.2">
      <c r="A744" s="37"/>
      <c r="B744" s="37"/>
      <c r="C744" s="80"/>
      <c r="D744" s="37"/>
      <c r="E744" s="37"/>
      <c r="F744" s="37"/>
      <c r="G744" s="37"/>
      <c r="H744" s="37"/>
      <c r="I744" s="80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 customHeight="1" x14ac:dyDescent="0.2">
      <c r="A745" s="37"/>
      <c r="B745" s="37"/>
      <c r="C745" s="80"/>
      <c r="D745" s="37"/>
      <c r="E745" s="37"/>
      <c r="F745" s="37"/>
      <c r="G745" s="37"/>
      <c r="H745" s="37"/>
      <c r="I745" s="80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 customHeight="1" x14ac:dyDescent="0.2">
      <c r="A746" s="37"/>
      <c r="B746" s="37"/>
      <c r="C746" s="80"/>
      <c r="D746" s="37"/>
      <c r="E746" s="37"/>
      <c r="F746" s="37"/>
      <c r="G746" s="37"/>
      <c r="H746" s="37"/>
      <c r="I746" s="80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 customHeight="1" x14ac:dyDescent="0.2">
      <c r="A747" s="37"/>
      <c r="B747" s="37"/>
      <c r="C747" s="80"/>
      <c r="D747" s="37"/>
      <c r="E747" s="37"/>
      <c r="F747" s="37"/>
      <c r="G747" s="37"/>
      <c r="H747" s="37"/>
      <c r="I747" s="80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 customHeight="1" x14ac:dyDescent="0.2">
      <c r="A748" s="37"/>
      <c r="B748" s="37"/>
      <c r="C748" s="80"/>
      <c r="D748" s="37"/>
      <c r="E748" s="37"/>
      <c r="F748" s="37"/>
      <c r="G748" s="37"/>
      <c r="H748" s="37"/>
      <c r="I748" s="80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 customHeight="1" x14ac:dyDescent="0.2">
      <c r="A749" s="37"/>
      <c r="B749" s="37"/>
      <c r="C749" s="80"/>
      <c r="D749" s="37"/>
      <c r="E749" s="37"/>
      <c r="F749" s="37"/>
      <c r="G749" s="37"/>
      <c r="H749" s="37"/>
      <c r="I749" s="80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 customHeight="1" x14ac:dyDescent="0.2">
      <c r="A750" s="37"/>
      <c r="B750" s="37"/>
      <c r="C750" s="80"/>
      <c r="D750" s="37"/>
      <c r="E750" s="37"/>
      <c r="F750" s="37"/>
      <c r="G750" s="37"/>
      <c r="H750" s="37"/>
      <c r="I750" s="80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 customHeight="1" x14ac:dyDescent="0.2">
      <c r="A751" s="37"/>
      <c r="B751" s="37"/>
      <c r="C751" s="80"/>
      <c r="D751" s="37"/>
      <c r="E751" s="37"/>
      <c r="F751" s="37"/>
      <c r="G751" s="37"/>
      <c r="H751" s="37"/>
      <c r="I751" s="80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 customHeight="1" x14ac:dyDescent="0.2">
      <c r="A752" s="37"/>
      <c r="B752" s="37"/>
      <c r="C752" s="80"/>
      <c r="D752" s="37"/>
      <c r="E752" s="37"/>
      <c r="F752" s="37"/>
      <c r="G752" s="37"/>
      <c r="H752" s="37"/>
      <c r="I752" s="80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 customHeight="1" x14ac:dyDescent="0.2">
      <c r="A753" s="37"/>
      <c r="B753" s="37"/>
      <c r="C753" s="80"/>
      <c r="D753" s="37"/>
      <c r="E753" s="37"/>
      <c r="F753" s="37"/>
      <c r="G753" s="37"/>
      <c r="H753" s="37"/>
      <c r="I753" s="80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 customHeight="1" x14ac:dyDescent="0.2">
      <c r="A754" s="37"/>
      <c r="B754" s="37"/>
      <c r="C754" s="80"/>
      <c r="D754" s="37"/>
      <c r="E754" s="37"/>
      <c r="F754" s="37"/>
      <c r="G754" s="37"/>
      <c r="H754" s="37"/>
      <c r="I754" s="80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 customHeight="1" x14ac:dyDescent="0.2">
      <c r="A755" s="37"/>
      <c r="B755" s="37"/>
      <c r="C755" s="80"/>
      <c r="D755" s="37"/>
      <c r="E755" s="37"/>
      <c r="F755" s="37"/>
      <c r="G755" s="37"/>
      <c r="H755" s="37"/>
      <c r="I755" s="80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 customHeight="1" x14ac:dyDescent="0.2">
      <c r="A756" s="37"/>
      <c r="B756" s="37"/>
      <c r="C756" s="80"/>
      <c r="D756" s="37"/>
      <c r="E756" s="37"/>
      <c r="F756" s="37"/>
      <c r="G756" s="37"/>
      <c r="H756" s="37"/>
      <c r="I756" s="80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 customHeight="1" x14ac:dyDescent="0.2">
      <c r="A757" s="37"/>
      <c r="B757" s="37"/>
      <c r="C757" s="80"/>
      <c r="D757" s="37"/>
      <c r="E757" s="37"/>
      <c r="F757" s="37"/>
      <c r="G757" s="37"/>
      <c r="H757" s="37"/>
      <c r="I757" s="80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 customHeight="1" x14ac:dyDescent="0.2">
      <c r="A758" s="37"/>
      <c r="B758" s="37"/>
      <c r="C758" s="80"/>
      <c r="D758" s="37"/>
      <c r="E758" s="37"/>
      <c r="F758" s="37"/>
      <c r="G758" s="37"/>
      <c r="H758" s="37"/>
      <c r="I758" s="80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 customHeight="1" x14ac:dyDescent="0.2">
      <c r="A759" s="37"/>
      <c r="B759" s="37"/>
      <c r="C759" s="80"/>
      <c r="D759" s="37"/>
      <c r="E759" s="37"/>
      <c r="F759" s="37"/>
      <c r="G759" s="37"/>
      <c r="H759" s="37"/>
      <c r="I759" s="80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 customHeight="1" x14ac:dyDescent="0.2">
      <c r="A760" s="37"/>
      <c r="B760" s="37"/>
      <c r="C760" s="80"/>
      <c r="D760" s="37"/>
      <c r="E760" s="37"/>
      <c r="F760" s="37"/>
      <c r="G760" s="37"/>
      <c r="H760" s="37"/>
      <c r="I760" s="80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 customHeight="1" x14ac:dyDescent="0.2">
      <c r="A761" s="37"/>
      <c r="B761" s="37"/>
      <c r="C761" s="80"/>
      <c r="D761" s="37"/>
      <c r="E761" s="37"/>
      <c r="F761" s="37"/>
      <c r="G761" s="37"/>
      <c r="H761" s="37"/>
      <c r="I761" s="80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 customHeight="1" x14ac:dyDescent="0.2">
      <c r="A762" s="37"/>
      <c r="B762" s="37"/>
      <c r="C762" s="80"/>
      <c r="D762" s="37"/>
      <c r="E762" s="37"/>
      <c r="F762" s="37"/>
      <c r="G762" s="37"/>
      <c r="H762" s="37"/>
      <c r="I762" s="80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 customHeight="1" x14ac:dyDescent="0.2">
      <c r="A763" s="37"/>
      <c r="B763" s="37"/>
      <c r="C763" s="80"/>
      <c r="D763" s="37"/>
      <c r="E763" s="37"/>
      <c r="F763" s="37"/>
      <c r="G763" s="37"/>
      <c r="H763" s="37"/>
      <c r="I763" s="80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 customHeight="1" x14ac:dyDescent="0.2">
      <c r="A764" s="37"/>
      <c r="B764" s="37"/>
      <c r="C764" s="80"/>
      <c r="D764" s="37"/>
      <c r="E764" s="37"/>
      <c r="F764" s="37"/>
      <c r="G764" s="37"/>
      <c r="H764" s="37"/>
      <c r="I764" s="80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 customHeight="1" x14ac:dyDescent="0.2">
      <c r="A765" s="37"/>
      <c r="B765" s="37"/>
      <c r="C765" s="80"/>
      <c r="D765" s="37"/>
      <c r="E765" s="37"/>
      <c r="F765" s="37"/>
      <c r="G765" s="37"/>
      <c r="H765" s="37"/>
      <c r="I765" s="80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 customHeight="1" x14ac:dyDescent="0.2">
      <c r="A766" s="37"/>
      <c r="B766" s="37"/>
      <c r="C766" s="80"/>
      <c r="D766" s="37"/>
      <c r="E766" s="37"/>
      <c r="F766" s="37"/>
      <c r="G766" s="37"/>
      <c r="H766" s="37"/>
      <c r="I766" s="80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 customHeight="1" x14ac:dyDescent="0.2">
      <c r="A767" s="37"/>
      <c r="B767" s="37"/>
      <c r="C767" s="80"/>
      <c r="D767" s="37"/>
      <c r="E767" s="37"/>
      <c r="F767" s="37"/>
      <c r="G767" s="37"/>
      <c r="H767" s="37"/>
      <c r="I767" s="80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 customHeight="1" x14ac:dyDescent="0.2">
      <c r="A768" s="37"/>
      <c r="B768" s="37"/>
      <c r="C768" s="80"/>
      <c r="D768" s="37"/>
      <c r="E768" s="37"/>
      <c r="F768" s="37"/>
      <c r="G768" s="37"/>
      <c r="H768" s="37"/>
      <c r="I768" s="80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 customHeight="1" x14ac:dyDescent="0.2">
      <c r="A769" s="37"/>
      <c r="B769" s="37"/>
      <c r="C769" s="80"/>
      <c r="D769" s="37"/>
      <c r="E769" s="37"/>
      <c r="F769" s="37"/>
      <c r="G769" s="37"/>
      <c r="H769" s="37"/>
      <c r="I769" s="80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 customHeight="1" x14ac:dyDescent="0.2">
      <c r="A770" s="37"/>
      <c r="B770" s="37"/>
      <c r="C770" s="80"/>
      <c r="D770" s="37"/>
      <c r="E770" s="37"/>
      <c r="F770" s="37"/>
      <c r="G770" s="37"/>
      <c r="H770" s="37"/>
      <c r="I770" s="80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 customHeight="1" x14ac:dyDescent="0.2">
      <c r="A771" s="37"/>
      <c r="B771" s="37"/>
      <c r="C771" s="80"/>
      <c r="D771" s="37"/>
      <c r="E771" s="37"/>
      <c r="F771" s="37"/>
      <c r="G771" s="37"/>
      <c r="H771" s="37"/>
      <c r="I771" s="80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 customHeight="1" x14ac:dyDescent="0.2">
      <c r="A772" s="37"/>
      <c r="B772" s="37"/>
      <c r="C772" s="80"/>
      <c r="D772" s="37"/>
      <c r="E772" s="37"/>
      <c r="F772" s="37"/>
      <c r="G772" s="37"/>
      <c r="H772" s="37"/>
      <c r="I772" s="80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 customHeight="1" x14ac:dyDescent="0.2">
      <c r="A773" s="37"/>
      <c r="B773" s="37"/>
      <c r="C773" s="80"/>
      <c r="D773" s="37"/>
      <c r="E773" s="37"/>
      <c r="F773" s="37"/>
      <c r="G773" s="37"/>
      <c r="H773" s="37"/>
      <c r="I773" s="80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 customHeight="1" x14ac:dyDescent="0.2">
      <c r="A774" s="37"/>
      <c r="B774" s="37"/>
      <c r="C774" s="80"/>
      <c r="D774" s="37"/>
      <c r="E774" s="37"/>
      <c r="F774" s="37"/>
      <c r="G774" s="37"/>
      <c r="H774" s="37"/>
      <c r="I774" s="80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 customHeight="1" x14ac:dyDescent="0.2">
      <c r="A775" s="37"/>
      <c r="B775" s="37"/>
      <c r="C775" s="80"/>
      <c r="D775" s="37"/>
      <c r="E775" s="37"/>
      <c r="F775" s="37"/>
      <c r="G775" s="37"/>
      <c r="H775" s="37"/>
      <c r="I775" s="80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 customHeight="1" x14ac:dyDescent="0.2">
      <c r="A776" s="37"/>
      <c r="B776" s="37"/>
      <c r="C776" s="80"/>
      <c r="D776" s="37"/>
      <c r="E776" s="37"/>
      <c r="F776" s="37"/>
      <c r="G776" s="37"/>
      <c r="H776" s="37"/>
      <c r="I776" s="80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 customHeight="1" x14ac:dyDescent="0.2">
      <c r="A777" s="37"/>
      <c r="B777" s="37"/>
      <c r="C777" s="80"/>
      <c r="D777" s="37"/>
      <c r="E777" s="37"/>
      <c r="F777" s="37"/>
      <c r="G777" s="37"/>
      <c r="H777" s="37"/>
      <c r="I777" s="80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 customHeight="1" x14ac:dyDescent="0.2">
      <c r="A778" s="37"/>
      <c r="B778" s="37"/>
      <c r="C778" s="80"/>
      <c r="D778" s="37"/>
      <c r="E778" s="37"/>
      <c r="F778" s="37"/>
      <c r="G778" s="37"/>
      <c r="H778" s="37"/>
      <c r="I778" s="80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 customHeight="1" x14ac:dyDescent="0.2">
      <c r="A779" s="37"/>
      <c r="B779" s="37"/>
      <c r="C779" s="80"/>
      <c r="D779" s="37"/>
      <c r="E779" s="37"/>
      <c r="F779" s="37"/>
      <c r="G779" s="37"/>
      <c r="H779" s="37"/>
      <c r="I779" s="80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 customHeight="1" x14ac:dyDescent="0.2">
      <c r="A780" s="37"/>
      <c r="B780" s="37"/>
      <c r="C780" s="80"/>
      <c r="D780" s="37"/>
      <c r="E780" s="37"/>
      <c r="F780" s="37"/>
      <c r="G780" s="37"/>
      <c r="H780" s="37"/>
      <c r="I780" s="80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 customHeight="1" x14ac:dyDescent="0.2">
      <c r="A781" s="37"/>
      <c r="B781" s="37"/>
      <c r="C781" s="80"/>
      <c r="D781" s="37"/>
      <c r="E781" s="37"/>
      <c r="F781" s="37"/>
      <c r="G781" s="37"/>
      <c r="H781" s="37"/>
      <c r="I781" s="80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 customHeight="1" x14ac:dyDescent="0.2">
      <c r="A782" s="37"/>
      <c r="B782" s="37"/>
      <c r="C782" s="80"/>
      <c r="D782" s="37"/>
      <c r="E782" s="37"/>
      <c r="F782" s="37"/>
      <c r="G782" s="37"/>
      <c r="H782" s="37"/>
      <c r="I782" s="80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 customHeight="1" x14ac:dyDescent="0.2">
      <c r="A783" s="37"/>
      <c r="B783" s="37"/>
      <c r="C783" s="80"/>
      <c r="D783" s="37"/>
      <c r="E783" s="37"/>
      <c r="F783" s="37"/>
      <c r="G783" s="37"/>
      <c r="H783" s="37"/>
      <c r="I783" s="80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 customHeight="1" x14ac:dyDescent="0.2">
      <c r="A784" s="37"/>
      <c r="B784" s="37"/>
      <c r="C784" s="80"/>
      <c r="D784" s="37"/>
      <c r="E784" s="37"/>
      <c r="F784" s="37"/>
      <c r="G784" s="37"/>
      <c r="H784" s="37"/>
      <c r="I784" s="80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 customHeight="1" x14ac:dyDescent="0.2">
      <c r="A785" s="37"/>
      <c r="B785" s="37"/>
      <c r="C785" s="80"/>
      <c r="D785" s="37"/>
      <c r="E785" s="37"/>
      <c r="F785" s="37"/>
      <c r="G785" s="37"/>
      <c r="H785" s="37"/>
      <c r="I785" s="80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 customHeight="1" x14ac:dyDescent="0.2">
      <c r="A786" s="37"/>
      <c r="B786" s="37"/>
      <c r="C786" s="80"/>
      <c r="D786" s="37"/>
      <c r="E786" s="37"/>
      <c r="F786" s="37"/>
      <c r="G786" s="37"/>
      <c r="H786" s="37"/>
      <c r="I786" s="80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 customHeight="1" x14ac:dyDescent="0.2">
      <c r="A787" s="37"/>
      <c r="B787" s="37"/>
      <c r="C787" s="80"/>
      <c r="D787" s="37"/>
      <c r="E787" s="37"/>
      <c r="F787" s="37"/>
      <c r="G787" s="37"/>
      <c r="H787" s="37"/>
      <c r="I787" s="80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 customHeight="1" x14ac:dyDescent="0.2">
      <c r="A788" s="37"/>
      <c r="B788" s="37"/>
      <c r="C788" s="80"/>
      <c r="D788" s="37"/>
      <c r="E788" s="37"/>
      <c r="F788" s="37"/>
      <c r="G788" s="37"/>
      <c r="H788" s="37"/>
      <c r="I788" s="80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 customHeight="1" x14ac:dyDescent="0.2">
      <c r="A789" s="37"/>
      <c r="B789" s="37"/>
      <c r="C789" s="80"/>
      <c r="D789" s="37"/>
      <c r="E789" s="37"/>
      <c r="F789" s="37"/>
      <c r="G789" s="37"/>
      <c r="H789" s="37"/>
      <c r="I789" s="80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 customHeight="1" x14ac:dyDescent="0.2">
      <c r="A790" s="37"/>
      <c r="B790" s="37"/>
      <c r="C790" s="80"/>
      <c r="D790" s="37"/>
      <c r="E790" s="37"/>
      <c r="F790" s="37"/>
      <c r="G790" s="37"/>
      <c r="H790" s="37"/>
      <c r="I790" s="80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 customHeight="1" x14ac:dyDescent="0.2">
      <c r="A791" s="37"/>
      <c r="B791" s="37"/>
      <c r="C791" s="80"/>
      <c r="D791" s="37"/>
      <c r="E791" s="37"/>
      <c r="F791" s="37"/>
      <c r="G791" s="37"/>
      <c r="H791" s="37"/>
      <c r="I791" s="80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 customHeight="1" x14ac:dyDescent="0.2">
      <c r="A792" s="37"/>
      <c r="B792" s="37"/>
      <c r="C792" s="80"/>
      <c r="D792" s="37"/>
      <c r="E792" s="37"/>
      <c r="F792" s="37"/>
      <c r="G792" s="37"/>
      <c r="H792" s="37"/>
      <c r="I792" s="80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 customHeight="1" x14ac:dyDescent="0.2">
      <c r="A793" s="37"/>
      <c r="B793" s="37"/>
      <c r="C793" s="80"/>
      <c r="D793" s="37"/>
      <c r="E793" s="37"/>
      <c r="F793" s="37"/>
      <c r="G793" s="37"/>
      <c r="H793" s="37"/>
      <c r="I793" s="80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 customHeight="1" x14ac:dyDescent="0.2">
      <c r="A794" s="37"/>
      <c r="B794" s="37"/>
      <c r="C794" s="80"/>
      <c r="D794" s="37"/>
      <c r="E794" s="37"/>
      <c r="F794" s="37"/>
      <c r="G794" s="37"/>
      <c r="H794" s="37"/>
      <c r="I794" s="80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 customHeight="1" x14ac:dyDescent="0.2">
      <c r="A795" s="37"/>
      <c r="B795" s="37"/>
      <c r="C795" s="80"/>
      <c r="D795" s="37"/>
      <c r="E795" s="37"/>
      <c r="F795" s="37"/>
      <c r="G795" s="37"/>
      <c r="H795" s="37"/>
      <c r="I795" s="80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 customHeight="1" x14ac:dyDescent="0.2">
      <c r="A796" s="37"/>
      <c r="B796" s="37"/>
      <c r="C796" s="80"/>
      <c r="D796" s="37"/>
      <c r="E796" s="37"/>
      <c r="F796" s="37"/>
      <c r="G796" s="37"/>
      <c r="H796" s="37"/>
      <c r="I796" s="80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 customHeight="1" x14ac:dyDescent="0.2">
      <c r="A797" s="37"/>
      <c r="B797" s="37"/>
      <c r="C797" s="80"/>
      <c r="D797" s="37"/>
      <c r="E797" s="37"/>
      <c r="F797" s="37"/>
      <c r="G797" s="37"/>
      <c r="H797" s="37"/>
      <c r="I797" s="80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 customHeight="1" x14ac:dyDescent="0.2">
      <c r="A798" s="37"/>
      <c r="B798" s="37"/>
      <c r="C798" s="80"/>
      <c r="D798" s="37"/>
      <c r="E798" s="37"/>
      <c r="F798" s="37"/>
      <c r="G798" s="37"/>
      <c r="H798" s="37"/>
      <c r="I798" s="80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 customHeight="1" x14ac:dyDescent="0.2">
      <c r="A799" s="37"/>
      <c r="B799" s="37"/>
      <c r="C799" s="80"/>
      <c r="D799" s="37"/>
      <c r="E799" s="37"/>
      <c r="F799" s="37"/>
      <c r="G799" s="37"/>
      <c r="H799" s="37"/>
      <c r="I799" s="80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 customHeight="1" x14ac:dyDescent="0.2">
      <c r="A800" s="37"/>
      <c r="B800" s="37"/>
      <c r="C800" s="80"/>
      <c r="D800" s="37"/>
      <c r="E800" s="37"/>
      <c r="F800" s="37"/>
      <c r="G800" s="37"/>
      <c r="H800" s="37"/>
      <c r="I800" s="80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 customHeight="1" x14ac:dyDescent="0.2">
      <c r="A801" s="37"/>
      <c r="B801" s="37"/>
      <c r="C801" s="80"/>
      <c r="D801" s="37"/>
      <c r="E801" s="37"/>
      <c r="F801" s="37"/>
      <c r="G801" s="37"/>
      <c r="H801" s="37"/>
      <c r="I801" s="80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 customHeight="1" x14ac:dyDescent="0.2">
      <c r="A802" s="37"/>
      <c r="B802" s="37"/>
      <c r="C802" s="80"/>
      <c r="D802" s="37"/>
      <c r="E802" s="37"/>
      <c r="F802" s="37"/>
      <c r="G802" s="37"/>
      <c r="H802" s="37"/>
      <c r="I802" s="80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 customHeight="1" x14ac:dyDescent="0.2">
      <c r="A803" s="37"/>
      <c r="B803" s="37"/>
      <c r="C803" s="80"/>
      <c r="D803" s="37"/>
      <c r="E803" s="37"/>
      <c r="F803" s="37"/>
      <c r="G803" s="37"/>
      <c r="H803" s="37"/>
      <c r="I803" s="80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 customHeight="1" x14ac:dyDescent="0.2">
      <c r="A804" s="37"/>
      <c r="B804" s="37"/>
      <c r="C804" s="80"/>
      <c r="D804" s="37"/>
      <c r="E804" s="37"/>
      <c r="F804" s="37"/>
      <c r="G804" s="37"/>
      <c r="H804" s="37"/>
      <c r="I804" s="80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 customHeight="1" x14ac:dyDescent="0.2">
      <c r="A805" s="37"/>
      <c r="B805" s="37"/>
      <c r="C805" s="80"/>
      <c r="D805" s="37"/>
      <c r="E805" s="37"/>
      <c r="F805" s="37"/>
      <c r="G805" s="37"/>
      <c r="H805" s="37"/>
      <c r="I805" s="80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 customHeight="1" x14ac:dyDescent="0.2">
      <c r="A806" s="37"/>
      <c r="B806" s="37"/>
      <c r="C806" s="80"/>
      <c r="D806" s="37"/>
      <c r="E806" s="37"/>
      <c r="F806" s="37"/>
      <c r="G806" s="37"/>
      <c r="H806" s="37"/>
      <c r="I806" s="80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 customHeight="1" x14ac:dyDescent="0.2">
      <c r="A807" s="37"/>
      <c r="B807" s="37"/>
      <c r="C807" s="80"/>
      <c r="D807" s="37"/>
      <c r="E807" s="37"/>
      <c r="F807" s="37"/>
      <c r="G807" s="37"/>
      <c r="H807" s="37"/>
      <c r="I807" s="80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 customHeight="1" x14ac:dyDescent="0.2">
      <c r="A808" s="37"/>
      <c r="B808" s="37"/>
      <c r="C808" s="80"/>
      <c r="D808" s="37"/>
      <c r="E808" s="37"/>
      <c r="F808" s="37"/>
      <c r="G808" s="37"/>
      <c r="H808" s="37"/>
      <c r="I808" s="80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 customHeight="1" x14ac:dyDescent="0.2">
      <c r="A809" s="37"/>
      <c r="B809" s="37"/>
      <c r="C809" s="80"/>
      <c r="D809" s="37"/>
      <c r="E809" s="37"/>
      <c r="F809" s="37"/>
      <c r="G809" s="37"/>
      <c r="H809" s="37"/>
      <c r="I809" s="80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 customHeight="1" x14ac:dyDescent="0.2">
      <c r="A810" s="37"/>
      <c r="B810" s="37"/>
      <c r="C810" s="80"/>
      <c r="D810" s="37"/>
      <c r="E810" s="37"/>
      <c r="F810" s="37"/>
      <c r="G810" s="37"/>
      <c r="H810" s="37"/>
      <c r="I810" s="80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 customHeight="1" x14ac:dyDescent="0.2">
      <c r="A811" s="37"/>
      <c r="B811" s="37"/>
      <c r="C811" s="80"/>
      <c r="D811" s="37"/>
      <c r="E811" s="37"/>
      <c r="F811" s="37"/>
      <c r="G811" s="37"/>
      <c r="H811" s="37"/>
      <c r="I811" s="80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 customHeight="1" x14ac:dyDescent="0.2">
      <c r="A812" s="37"/>
      <c r="B812" s="37"/>
      <c r="C812" s="80"/>
      <c r="D812" s="37"/>
      <c r="E812" s="37"/>
      <c r="F812" s="37"/>
      <c r="G812" s="37"/>
      <c r="H812" s="37"/>
      <c r="I812" s="80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 customHeight="1" x14ac:dyDescent="0.2">
      <c r="A813" s="37"/>
      <c r="B813" s="37"/>
      <c r="C813" s="80"/>
      <c r="D813" s="37"/>
      <c r="E813" s="37"/>
      <c r="F813" s="37"/>
      <c r="G813" s="37"/>
      <c r="H813" s="37"/>
      <c r="I813" s="80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 customHeight="1" x14ac:dyDescent="0.2">
      <c r="A814" s="37"/>
      <c r="B814" s="37"/>
      <c r="C814" s="80"/>
      <c r="D814" s="37"/>
      <c r="E814" s="37"/>
      <c r="F814" s="37"/>
      <c r="G814" s="37"/>
      <c r="H814" s="37"/>
      <c r="I814" s="80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 customHeight="1" x14ac:dyDescent="0.2">
      <c r="A815" s="37"/>
      <c r="B815" s="37"/>
      <c r="C815" s="80"/>
      <c r="D815" s="37"/>
      <c r="E815" s="37"/>
      <c r="F815" s="37"/>
      <c r="G815" s="37"/>
      <c r="H815" s="37"/>
      <c r="I815" s="80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 customHeight="1" x14ac:dyDescent="0.2">
      <c r="A816" s="37"/>
      <c r="B816" s="37"/>
      <c r="C816" s="80"/>
      <c r="D816" s="37"/>
      <c r="E816" s="37"/>
      <c r="F816" s="37"/>
      <c r="G816" s="37"/>
      <c r="H816" s="37"/>
      <c r="I816" s="80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 customHeight="1" x14ac:dyDescent="0.2">
      <c r="A817" s="37"/>
      <c r="B817" s="37"/>
      <c r="C817" s="80"/>
      <c r="D817" s="37"/>
      <c r="E817" s="37"/>
      <c r="F817" s="37"/>
      <c r="G817" s="37"/>
      <c r="H817" s="37"/>
      <c r="I817" s="80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 customHeight="1" x14ac:dyDescent="0.2">
      <c r="A818" s="37"/>
      <c r="B818" s="37"/>
      <c r="C818" s="80"/>
      <c r="D818" s="37"/>
      <c r="E818" s="37"/>
      <c r="F818" s="37"/>
      <c r="G818" s="37"/>
      <c r="H818" s="37"/>
      <c r="I818" s="80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 customHeight="1" x14ac:dyDescent="0.2">
      <c r="A819" s="37"/>
      <c r="B819" s="37"/>
      <c r="C819" s="80"/>
      <c r="D819" s="37"/>
      <c r="E819" s="37"/>
      <c r="F819" s="37"/>
      <c r="G819" s="37"/>
      <c r="H819" s="37"/>
      <c r="I819" s="80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 customHeight="1" x14ac:dyDescent="0.2">
      <c r="A820" s="37"/>
      <c r="B820" s="37"/>
      <c r="C820" s="80"/>
      <c r="D820" s="37"/>
      <c r="E820" s="37"/>
      <c r="F820" s="37"/>
      <c r="G820" s="37"/>
      <c r="H820" s="37"/>
      <c r="I820" s="80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 customHeight="1" x14ac:dyDescent="0.2">
      <c r="A821" s="37"/>
      <c r="B821" s="37"/>
      <c r="C821" s="80"/>
      <c r="D821" s="37"/>
      <c r="E821" s="37"/>
      <c r="F821" s="37"/>
      <c r="G821" s="37"/>
      <c r="H821" s="37"/>
      <c r="I821" s="80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 customHeight="1" x14ac:dyDescent="0.2">
      <c r="A822" s="37"/>
      <c r="B822" s="37"/>
      <c r="C822" s="80"/>
      <c r="D822" s="37"/>
      <c r="E822" s="37"/>
      <c r="F822" s="37"/>
      <c r="G822" s="37"/>
      <c r="H822" s="37"/>
      <c r="I822" s="80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 customHeight="1" x14ac:dyDescent="0.2">
      <c r="A823" s="37"/>
      <c r="B823" s="37"/>
      <c r="C823" s="80"/>
      <c r="D823" s="37"/>
      <c r="E823" s="37"/>
      <c r="F823" s="37"/>
      <c r="G823" s="37"/>
      <c r="H823" s="37"/>
      <c r="I823" s="80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 customHeight="1" x14ac:dyDescent="0.2">
      <c r="A824" s="37"/>
      <c r="B824" s="37"/>
      <c r="C824" s="80"/>
      <c r="D824" s="37"/>
      <c r="E824" s="37"/>
      <c r="F824" s="37"/>
      <c r="G824" s="37"/>
      <c r="H824" s="37"/>
      <c r="I824" s="80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 customHeight="1" x14ac:dyDescent="0.2">
      <c r="A825" s="37"/>
      <c r="B825" s="37"/>
      <c r="C825" s="80"/>
      <c r="D825" s="37"/>
      <c r="E825" s="37"/>
      <c r="F825" s="37"/>
      <c r="G825" s="37"/>
      <c r="H825" s="37"/>
      <c r="I825" s="80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 customHeight="1" x14ac:dyDescent="0.2">
      <c r="A826" s="37"/>
      <c r="B826" s="37"/>
      <c r="C826" s="80"/>
      <c r="D826" s="37"/>
      <c r="E826" s="37"/>
      <c r="F826" s="37"/>
      <c r="G826" s="37"/>
      <c r="H826" s="37"/>
      <c r="I826" s="80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 customHeight="1" x14ac:dyDescent="0.2">
      <c r="A827" s="37"/>
      <c r="B827" s="37"/>
      <c r="C827" s="80"/>
      <c r="D827" s="37"/>
      <c r="E827" s="37"/>
      <c r="F827" s="37"/>
      <c r="G827" s="37"/>
      <c r="H827" s="37"/>
      <c r="I827" s="80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 customHeight="1" x14ac:dyDescent="0.2">
      <c r="A828" s="37"/>
      <c r="B828" s="37"/>
      <c r="C828" s="80"/>
      <c r="D828" s="37"/>
      <c r="E828" s="37"/>
      <c r="F828" s="37"/>
      <c r="G828" s="37"/>
      <c r="H828" s="37"/>
      <c r="I828" s="80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 customHeight="1" x14ac:dyDescent="0.2">
      <c r="A829" s="37"/>
      <c r="B829" s="37"/>
      <c r="C829" s="80"/>
      <c r="D829" s="37"/>
      <c r="E829" s="37"/>
      <c r="F829" s="37"/>
      <c r="G829" s="37"/>
      <c r="H829" s="37"/>
      <c r="I829" s="80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 customHeight="1" x14ac:dyDescent="0.2">
      <c r="A830" s="37"/>
      <c r="B830" s="37"/>
      <c r="C830" s="80"/>
      <c r="D830" s="37"/>
      <c r="E830" s="37"/>
      <c r="F830" s="37"/>
      <c r="G830" s="37"/>
      <c r="H830" s="37"/>
      <c r="I830" s="80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 customHeight="1" x14ac:dyDescent="0.2">
      <c r="A831" s="37"/>
      <c r="B831" s="37"/>
      <c r="C831" s="80"/>
      <c r="D831" s="37"/>
      <c r="E831" s="37"/>
      <c r="F831" s="37"/>
      <c r="G831" s="37"/>
      <c r="H831" s="37"/>
      <c r="I831" s="80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 customHeight="1" x14ac:dyDescent="0.2">
      <c r="A832" s="37"/>
      <c r="B832" s="37"/>
      <c r="C832" s="80"/>
      <c r="D832" s="37"/>
      <c r="E832" s="37"/>
      <c r="F832" s="37"/>
      <c r="G832" s="37"/>
      <c r="H832" s="37"/>
      <c r="I832" s="80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 customHeight="1" x14ac:dyDescent="0.2">
      <c r="A833" s="37"/>
      <c r="B833" s="37"/>
      <c r="C833" s="80"/>
      <c r="D833" s="37"/>
      <c r="E833" s="37"/>
      <c r="F833" s="37"/>
      <c r="G833" s="37"/>
      <c r="H833" s="37"/>
      <c r="I833" s="80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 customHeight="1" x14ac:dyDescent="0.2">
      <c r="A834" s="37"/>
      <c r="B834" s="37"/>
      <c r="C834" s="80"/>
      <c r="D834" s="37"/>
      <c r="E834" s="37"/>
      <c r="F834" s="37"/>
      <c r="G834" s="37"/>
      <c r="H834" s="37"/>
      <c r="I834" s="80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 customHeight="1" x14ac:dyDescent="0.2">
      <c r="A835" s="37"/>
      <c r="B835" s="37"/>
      <c r="C835" s="80"/>
      <c r="D835" s="37"/>
      <c r="E835" s="37"/>
      <c r="F835" s="37"/>
      <c r="G835" s="37"/>
      <c r="H835" s="37"/>
      <c r="I835" s="80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 customHeight="1" x14ac:dyDescent="0.2">
      <c r="A836" s="37"/>
      <c r="B836" s="37"/>
      <c r="C836" s="80"/>
      <c r="D836" s="37"/>
      <c r="E836" s="37"/>
      <c r="F836" s="37"/>
      <c r="G836" s="37"/>
      <c r="H836" s="37"/>
      <c r="I836" s="80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 customHeight="1" x14ac:dyDescent="0.2">
      <c r="A837" s="37"/>
      <c r="B837" s="37"/>
      <c r="C837" s="80"/>
      <c r="D837" s="37"/>
      <c r="E837" s="37"/>
      <c r="F837" s="37"/>
      <c r="G837" s="37"/>
      <c r="H837" s="37"/>
      <c r="I837" s="80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 customHeight="1" x14ac:dyDescent="0.2">
      <c r="A838" s="37"/>
      <c r="B838" s="37"/>
      <c r="C838" s="80"/>
      <c r="D838" s="37"/>
      <c r="E838" s="37"/>
      <c r="F838" s="37"/>
      <c r="G838" s="37"/>
      <c r="H838" s="37"/>
      <c r="I838" s="80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 customHeight="1" x14ac:dyDescent="0.2">
      <c r="A839" s="37"/>
      <c r="B839" s="37"/>
      <c r="C839" s="80"/>
      <c r="D839" s="37"/>
      <c r="E839" s="37"/>
      <c r="F839" s="37"/>
      <c r="G839" s="37"/>
      <c r="H839" s="37"/>
      <c r="I839" s="80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 customHeight="1" x14ac:dyDescent="0.2">
      <c r="A840" s="37"/>
      <c r="B840" s="37"/>
      <c r="C840" s="80"/>
      <c r="D840" s="37"/>
      <c r="E840" s="37"/>
      <c r="F840" s="37"/>
      <c r="G840" s="37"/>
      <c r="H840" s="37"/>
      <c r="I840" s="80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 customHeight="1" x14ac:dyDescent="0.2">
      <c r="A841" s="37"/>
      <c r="B841" s="37"/>
      <c r="C841" s="80"/>
      <c r="D841" s="37"/>
      <c r="E841" s="37"/>
      <c r="F841" s="37"/>
      <c r="G841" s="37"/>
      <c r="H841" s="37"/>
      <c r="I841" s="80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 customHeight="1" x14ac:dyDescent="0.2">
      <c r="A842" s="37"/>
      <c r="B842" s="37"/>
      <c r="C842" s="80"/>
      <c r="D842" s="37"/>
      <c r="E842" s="37"/>
      <c r="F842" s="37"/>
      <c r="G842" s="37"/>
      <c r="H842" s="37"/>
      <c r="I842" s="80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 customHeight="1" x14ac:dyDescent="0.2">
      <c r="A843" s="37"/>
      <c r="B843" s="37"/>
      <c r="C843" s="80"/>
      <c r="D843" s="37"/>
      <c r="E843" s="37"/>
      <c r="F843" s="37"/>
      <c r="G843" s="37"/>
      <c r="H843" s="37"/>
      <c r="I843" s="80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 customHeight="1" x14ac:dyDescent="0.2">
      <c r="A844" s="37"/>
      <c r="B844" s="37"/>
      <c r="C844" s="80"/>
      <c r="D844" s="37"/>
      <c r="E844" s="37"/>
      <c r="F844" s="37"/>
      <c r="G844" s="37"/>
      <c r="H844" s="37"/>
      <c r="I844" s="80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 customHeight="1" x14ac:dyDescent="0.2">
      <c r="A845" s="37"/>
      <c r="B845" s="37"/>
      <c r="C845" s="80"/>
      <c r="D845" s="37"/>
      <c r="E845" s="37"/>
      <c r="F845" s="37"/>
      <c r="G845" s="37"/>
      <c r="H845" s="37"/>
      <c r="I845" s="80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 customHeight="1" x14ac:dyDescent="0.2">
      <c r="A846" s="37"/>
      <c r="B846" s="37"/>
      <c r="C846" s="80"/>
      <c r="D846" s="37"/>
      <c r="E846" s="37"/>
      <c r="F846" s="37"/>
      <c r="G846" s="37"/>
      <c r="H846" s="37"/>
      <c r="I846" s="80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 customHeight="1" x14ac:dyDescent="0.2">
      <c r="A847" s="37"/>
      <c r="B847" s="37"/>
      <c r="C847" s="80"/>
      <c r="D847" s="37"/>
      <c r="E847" s="37"/>
      <c r="F847" s="37"/>
      <c r="G847" s="37"/>
      <c r="H847" s="37"/>
      <c r="I847" s="80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 customHeight="1" x14ac:dyDescent="0.2">
      <c r="A848" s="37"/>
      <c r="B848" s="37"/>
      <c r="C848" s="80"/>
      <c r="D848" s="37"/>
      <c r="E848" s="37"/>
      <c r="F848" s="37"/>
      <c r="G848" s="37"/>
      <c r="H848" s="37"/>
      <c r="I848" s="80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 customHeight="1" x14ac:dyDescent="0.2">
      <c r="A849" s="37"/>
      <c r="B849" s="37"/>
      <c r="C849" s="80"/>
      <c r="D849" s="37"/>
      <c r="E849" s="37"/>
      <c r="F849" s="37"/>
      <c r="G849" s="37"/>
      <c r="H849" s="37"/>
      <c r="I849" s="80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 customHeight="1" x14ac:dyDescent="0.2">
      <c r="A850" s="37"/>
      <c r="B850" s="37"/>
      <c r="C850" s="80"/>
      <c r="D850" s="37"/>
      <c r="E850" s="37"/>
      <c r="F850" s="37"/>
      <c r="G850" s="37"/>
      <c r="H850" s="37"/>
      <c r="I850" s="80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 customHeight="1" x14ac:dyDescent="0.2">
      <c r="A851" s="37"/>
      <c r="B851" s="37"/>
      <c r="C851" s="80"/>
      <c r="D851" s="37"/>
      <c r="E851" s="37"/>
      <c r="F851" s="37"/>
      <c r="G851" s="37"/>
      <c r="H851" s="37"/>
      <c r="I851" s="80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5.75" customHeight="1" x14ac:dyDescent="0.2">
      <c r="A852" s="37"/>
      <c r="B852" s="37"/>
      <c r="C852" s="80"/>
      <c r="D852" s="37"/>
      <c r="E852" s="37"/>
      <c r="F852" s="37"/>
      <c r="G852" s="37"/>
      <c r="H852" s="37"/>
      <c r="I852" s="80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5.75" customHeight="1" x14ac:dyDescent="0.2">
      <c r="A853" s="37"/>
      <c r="B853" s="37"/>
      <c r="C853" s="80"/>
      <c r="D853" s="37"/>
      <c r="E853" s="37"/>
      <c r="F853" s="37"/>
      <c r="G853" s="37"/>
      <c r="H853" s="37"/>
      <c r="I853" s="80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5.75" customHeight="1" x14ac:dyDescent="0.2">
      <c r="A854" s="37"/>
      <c r="B854" s="37"/>
      <c r="C854" s="80"/>
      <c r="D854" s="37"/>
      <c r="E854" s="37"/>
      <c r="F854" s="37"/>
      <c r="G854" s="37"/>
      <c r="H854" s="37"/>
      <c r="I854" s="80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5.75" customHeight="1" x14ac:dyDescent="0.2">
      <c r="A855" s="37"/>
      <c r="B855" s="37"/>
      <c r="C855" s="80"/>
      <c r="D855" s="37"/>
      <c r="E855" s="37"/>
      <c r="F855" s="37"/>
      <c r="G855" s="37"/>
      <c r="H855" s="37"/>
      <c r="I855" s="80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5.75" customHeight="1" x14ac:dyDescent="0.2">
      <c r="A856" s="37"/>
      <c r="B856" s="37"/>
      <c r="C856" s="80"/>
      <c r="D856" s="37"/>
      <c r="E856" s="37"/>
      <c r="F856" s="37"/>
      <c r="G856" s="37"/>
      <c r="H856" s="37"/>
      <c r="I856" s="80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5.75" customHeight="1" x14ac:dyDescent="0.2">
      <c r="A857" s="37"/>
      <c r="B857" s="37"/>
      <c r="C857" s="80"/>
      <c r="D857" s="37"/>
      <c r="E857" s="37"/>
      <c r="F857" s="37"/>
      <c r="G857" s="37"/>
      <c r="H857" s="37"/>
      <c r="I857" s="80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5.75" customHeight="1" x14ac:dyDescent="0.2">
      <c r="A858" s="37"/>
      <c r="B858" s="37"/>
      <c r="C858" s="80"/>
      <c r="D858" s="37"/>
      <c r="E858" s="37"/>
      <c r="F858" s="37"/>
      <c r="G858" s="37"/>
      <c r="H858" s="37"/>
      <c r="I858" s="80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5.75" customHeight="1" x14ac:dyDescent="0.2">
      <c r="A859" s="37"/>
      <c r="B859" s="37"/>
      <c r="C859" s="80"/>
      <c r="D859" s="37"/>
      <c r="E859" s="37"/>
      <c r="F859" s="37"/>
      <c r="G859" s="37"/>
      <c r="H859" s="37"/>
      <c r="I859" s="80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5.75" customHeight="1" x14ac:dyDescent="0.2">
      <c r="A860" s="37"/>
      <c r="B860" s="37"/>
      <c r="C860" s="80"/>
      <c r="D860" s="37"/>
      <c r="E860" s="37"/>
      <c r="F860" s="37"/>
      <c r="G860" s="37"/>
      <c r="H860" s="37"/>
      <c r="I860" s="80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5.75" customHeight="1" x14ac:dyDescent="0.2">
      <c r="A861" s="37"/>
      <c r="B861" s="37"/>
      <c r="C861" s="80"/>
      <c r="D861" s="37"/>
      <c r="E861" s="37"/>
      <c r="F861" s="37"/>
      <c r="G861" s="37"/>
      <c r="H861" s="37"/>
      <c r="I861" s="80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5.75" customHeight="1" x14ac:dyDescent="0.2">
      <c r="A862" s="37"/>
      <c r="B862" s="37"/>
      <c r="C862" s="80"/>
      <c r="D862" s="37"/>
      <c r="E862" s="37"/>
      <c r="F862" s="37"/>
      <c r="G862" s="37"/>
      <c r="H862" s="37"/>
      <c r="I862" s="80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5.75" customHeight="1" x14ac:dyDescent="0.2">
      <c r="A863" s="37"/>
      <c r="B863" s="37"/>
      <c r="C863" s="80"/>
      <c r="D863" s="37"/>
      <c r="E863" s="37"/>
      <c r="F863" s="37"/>
      <c r="G863" s="37"/>
      <c r="H863" s="37"/>
      <c r="I863" s="80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5.75" customHeight="1" x14ac:dyDescent="0.2">
      <c r="A864" s="37"/>
      <c r="B864" s="37"/>
      <c r="C864" s="80"/>
      <c r="D864" s="37"/>
      <c r="E864" s="37"/>
      <c r="F864" s="37"/>
      <c r="G864" s="37"/>
      <c r="H864" s="37"/>
      <c r="I864" s="80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5.75" customHeight="1" x14ac:dyDescent="0.2">
      <c r="A865" s="37"/>
      <c r="B865" s="37"/>
      <c r="C865" s="80"/>
      <c r="D865" s="37"/>
      <c r="E865" s="37"/>
      <c r="F865" s="37"/>
      <c r="G865" s="37"/>
      <c r="H865" s="37"/>
      <c r="I865" s="80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5.75" customHeight="1" x14ac:dyDescent="0.2">
      <c r="A866" s="37"/>
      <c r="B866" s="37"/>
      <c r="C866" s="80"/>
      <c r="D866" s="37"/>
      <c r="E866" s="37"/>
      <c r="F866" s="37"/>
      <c r="G866" s="37"/>
      <c r="H866" s="37"/>
      <c r="I866" s="80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5.75" customHeight="1" x14ac:dyDescent="0.2">
      <c r="A867" s="37"/>
      <c r="B867" s="37"/>
      <c r="C867" s="80"/>
      <c r="D867" s="37"/>
      <c r="E867" s="37"/>
      <c r="F867" s="37"/>
      <c r="G867" s="37"/>
      <c r="H867" s="37"/>
      <c r="I867" s="80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5.75" customHeight="1" x14ac:dyDescent="0.2">
      <c r="A868" s="37"/>
      <c r="B868" s="37"/>
      <c r="C868" s="80"/>
      <c r="D868" s="37"/>
      <c r="E868" s="37"/>
      <c r="F868" s="37"/>
      <c r="G868" s="37"/>
      <c r="H868" s="37"/>
      <c r="I868" s="80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5.75" customHeight="1" x14ac:dyDescent="0.2">
      <c r="A869" s="37"/>
      <c r="B869" s="37"/>
      <c r="C869" s="80"/>
      <c r="D869" s="37"/>
      <c r="E869" s="37"/>
      <c r="F869" s="37"/>
      <c r="G869" s="37"/>
      <c r="H869" s="37"/>
      <c r="I869" s="80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5.75" customHeight="1" x14ac:dyDescent="0.2">
      <c r="A870" s="37"/>
      <c r="B870" s="37"/>
      <c r="C870" s="80"/>
      <c r="D870" s="37"/>
      <c r="E870" s="37"/>
      <c r="F870" s="37"/>
      <c r="G870" s="37"/>
      <c r="H870" s="37"/>
      <c r="I870" s="80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5.75" customHeight="1" x14ac:dyDescent="0.2">
      <c r="A871" s="37"/>
      <c r="B871" s="37"/>
      <c r="C871" s="80"/>
      <c r="D871" s="37"/>
      <c r="E871" s="37"/>
      <c r="F871" s="37"/>
      <c r="G871" s="37"/>
      <c r="H871" s="37"/>
      <c r="I871" s="80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5.75" customHeight="1" x14ac:dyDescent="0.2">
      <c r="A872" s="37"/>
      <c r="B872" s="37"/>
      <c r="C872" s="80"/>
      <c r="D872" s="37"/>
      <c r="E872" s="37"/>
      <c r="F872" s="37"/>
      <c r="G872" s="37"/>
      <c r="H872" s="37"/>
      <c r="I872" s="80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5.75" customHeight="1" x14ac:dyDescent="0.2">
      <c r="A873" s="37"/>
      <c r="B873" s="37"/>
      <c r="C873" s="80"/>
      <c r="D873" s="37"/>
      <c r="E873" s="37"/>
      <c r="F873" s="37"/>
      <c r="G873" s="37"/>
      <c r="H873" s="37"/>
      <c r="I873" s="80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5.75" customHeight="1" x14ac:dyDescent="0.2">
      <c r="A874" s="37"/>
      <c r="B874" s="37"/>
      <c r="C874" s="80"/>
      <c r="D874" s="37"/>
      <c r="E874" s="37"/>
      <c r="F874" s="37"/>
      <c r="G874" s="37"/>
      <c r="H874" s="37"/>
      <c r="I874" s="80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5.75" customHeight="1" x14ac:dyDescent="0.2">
      <c r="A875" s="37"/>
      <c r="B875" s="37"/>
      <c r="C875" s="80"/>
      <c r="D875" s="37"/>
      <c r="E875" s="37"/>
      <c r="F875" s="37"/>
      <c r="G875" s="37"/>
      <c r="H875" s="37"/>
      <c r="I875" s="80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5.75" customHeight="1" x14ac:dyDescent="0.2">
      <c r="A876" s="37"/>
      <c r="B876" s="37"/>
      <c r="C876" s="80"/>
      <c r="D876" s="37"/>
      <c r="E876" s="37"/>
      <c r="F876" s="37"/>
      <c r="G876" s="37"/>
      <c r="H876" s="37"/>
      <c r="I876" s="80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5.75" customHeight="1" x14ac:dyDescent="0.2">
      <c r="A877" s="37"/>
      <c r="B877" s="37"/>
      <c r="C877" s="80"/>
      <c r="D877" s="37"/>
      <c r="E877" s="37"/>
      <c r="F877" s="37"/>
      <c r="G877" s="37"/>
      <c r="H877" s="37"/>
      <c r="I877" s="80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5.75" customHeight="1" x14ac:dyDescent="0.2">
      <c r="A878" s="37"/>
      <c r="B878" s="37"/>
      <c r="C878" s="80"/>
      <c r="D878" s="37"/>
      <c r="E878" s="37"/>
      <c r="F878" s="37"/>
      <c r="G878" s="37"/>
      <c r="H878" s="37"/>
      <c r="I878" s="80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5.75" customHeight="1" x14ac:dyDescent="0.2">
      <c r="A879" s="37"/>
      <c r="B879" s="37"/>
      <c r="C879" s="80"/>
      <c r="D879" s="37"/>
      <c r="E879" s="37"/>
      <c r="F879" s="37"/>
      <c r="G879" s="37"/>
      <c r="H879" s="37"/>
      <c r="I879" s="80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5.75" customHeight="1" x14ac:dyDescent="0.2">
      <c r="A880" s="37"/>
      <c r="B880" s="37"/>
      <c r="C880" s="80"/>
      <c r="D880" s="37"/>
      <c r="E880" s="37"/>
      <c r="F880" s="37"/>
      <c r="G880" s="37"/>
      <c r="H880" s="37"/>
      <c r="I880" s="80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5.75" customHeight="1" x14ac:dyDescent="0.2">
      <c r="A881" s="37"/>
      <c r="B881" s="37"/>
      <c r="C881" s="80"/>
      <c r="D881" s="37"/>
      <c r="E881" s="37"/>
      <c r="F881" s="37"/>
      <c r="G881" s="37"/>
      <c r="H881" s="37"/>
      <c r="I881" s="80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5.75" customHeight="1" x14ac:dyDescent="0.2">
      <c r="A882" s="37"/>
      <c r="B882" s="37"/>
      <c r="C882" s="80"/>
      <c r="D882" s="37"/>
      <c r="E882" s="37"/>
      <c r="F882" s="37"/>
      <c r="G882" s="37"/>
      <c r="H882" s="37"/>
      <c r="I882" s="80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5.75" customHeight="1" x14ac:dyDescent="0.2">
      <c r="A883" s="37"/>
      <c r="B883" s="37"/>
      <c r="C883" s="80"/>
      <c r="D883" s="37"/>
      <c r="E883" s="37"/>
      <c r="F883" s="37"/>
      <c r="G883" s="37"/>
      <c r="H883" s="37"/>
      <c r="I883" s="80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5.75" customHeight="1" x14ac:dyDescent="0.2">
      <c r="A884" s="37"/>
      <c r="B884" s="37"/>
      <c r="C884" s="80"/>
      <c r="D884" s="37"/>
      <c r="E884" s="37"/>
      <c r="F884" s="37"/>
      <c r="G884" s="37"/>
      <c r="H884" s="37"/>
      <c r="I884" s="80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5.75" customHeight="1" x14ac:dyDescent="0.2">
      <c r="A885" s="37"/>
      <c r="B885" s="37"/>
      <c r="C885" s="80"/>
      <c r="D885" s="37"/>
      <c r="E885" s="37"/>
      <c r="F885" s="37"/>
      <c r="G885" s="37"/>
      <c r="H885" s="37"/>
      <c r="I885" s="80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5.75" customHeight="1" x14ac:dyDescent="0.2">
      <c r="A886" s="37"/>
      <c r="B886" s="37"/>
      <c r="C886" s="80"/>
      <c r="D886" s="37"/>
      <c r="E886" s="37"/>
      <c r="F886" s="37"/>
      <c r="G886" s="37"/>
      <c r="H886" s="37"/>
      <c r="I886" s="80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5.75" customHeight="1" x14ac:dyDescent="0.2">
      <c r="A887" s="37"/>
      <c r="B887" s="37"/>
      <c r="C887" s="80"/>
      <c r="D887" s="37"/>
      <c r="E887" s="37"/>
      <c r="F887" s="37"/>
      <c r="G887" s="37"/>
      <c r="H887" s="37"/>
      <c r="I887" s="80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5.75" customHeight="1" x14ac:dyDescent="0.2">
      <c r="A888" s="37"/>
      <c r="B888" s="37"/>
      <c r="C888" s="80"/>
      <c r="D888" s="37"/>
      <c r="E888" s="37"/>
      <c r="F888" s="37"/>
      <c r="G888" s="37"/>
      <c r="H888" s="37"/>
      <c r="I888" s="80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5.75" customHeight="1" x14ac:dyDescent="0.2">
      <c r="A889" s="37"/>
      <c r="B889" s="37"/>
      <c r="C889" s="80"/>
      <c r="D889" s="37"/>
      <c r="E889" s="37"/>
      <c r="F889" s="37"/>
      <c r="G889" s="37"/>
      <c r="H889" s="37"/>
      <c r="I889" s="80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5.75" customHeight="1" x14ac:dyDescent="0.2">
      <c r="A890" s="37"/>
      <c r="B890" s="37"/>
      <c r="C890" s="80"/>
      <c r="D890" s="37"/>
      <c r="E890" s="37"/>
      <c r="F890" s="37"/>
      <c r="G890" s="37"/>
      <c r="H890" s="37"/>
      <c r="I890" s="80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5.75" customHeight="1" x14ac:dyDescent="0.2">
      <c r="A891" s="37"/>
      <c r="B891" s="37"/>
      <c r="C891" s="80"/>
      <c r="D891" s="37"/>
      <c r="E891" s="37"/>
      <c r="F891" s="37"/>
      <c r="G891" s="37"/>
      <c r="H891" s="37"/>
      <c r="I891" s="80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5.75" customHeight="1" x14ac:dyDescent="0.2">
      <c r="A892" s="37"/>
      <c r="B892" s="37"/>
      <c r="C892" s="80"/>
      <c r="D892" s="37"/>
      <c r="E892" s="37"/>
      <c r="F892" s="37"/>
      <c r="G892" s="37"/>
      <c r="H892" s="37"/>
      <c r="I892" s="80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5.75" customHeight="1" x14ac:dyDescent="0.2">
      <c r="A893" s="37"/>
      <c r="B893" s="37"/>
      <c r="C893" s="80"/>
      <c r="D893" s="37"/>
      <c r="E893" s="37"/>
      <c r="F893" s="37"/>
      <c r="G893" s="37"/>
      <c r="H893" s="37"/>
      <c r="I893" s="80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5.75" customHeight="1" x14ac:dyDescent="0.2">
      <c r="A894" s="37"/>
      <c r="B894" s="37"/>
      <c r="C894" s="80"/>
      <c r="D894" s="37"/>
      <c r="E894" s="37"/>
      <c r="F894" s="37"/>
      <c r="G894" s="37"/>
      <c r="H894" s="37"/>
      <c r="I894" s="80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5.75" customHeight="1" x14ac:dyDescent="0.2">
      <c r="A895" s="37"/>
      <c r="B895" s="37"/>
      <c r="C895" s="80"/>
      <c r="D895" s="37"/>
      <c r="E895" s="37"/>
      <c r="F895" s="37"/>
      <c r="G895" s="37"/>
      <c r="H895" s="37"/>
      <c r="I895" s="80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5.75" customHeight="1" x14ac:dyDescent="0.2">
      <c r="A896" s="37"/>
      <c r="B896" s="37"/>
      <c r="C896" s="80"/>
      <c r="D896" s="37"/>
      <c r="E896" s="37"/>
      <c r="F896" s="37"/>
      <c r="G896" s="37"/>
      <c r="H896" s="37"/>
      <c r="I896" s="80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5.75" customHeight="1" x14ac:dyDescent="0.2">
      <c r="A897" s="37"/>
      <c r="B897" s="37"/>
      <c r="C897" s="80"/>
      <c r="D897" s="37"/>
      <c r="E897" s="37"/>
      <c r="F897" s="37"/>
      <c r="G897" s="37"/>
      <c r="H897" s="37"/>
      <c r="I897" s="80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5.75" customHeight="1" x14ac:dyDescent="0.2">
      <c r="A898" s="37"/>
      <c r="B898" s="37"/>
      <c r="C898" s="80"/>
      <c r="D898" s="37"/>
      <c r="E898" s="37"/>
      <c r="F898" s="37"/>
      <c r="G898" s="37"/>
      <c r="H898" s="37"/>
      <c r="I898" s="80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5.75" customHeight="1" x14ac:dyDescent="0.2">
      <c r="A899" s="37"/>
      <c r="B899" s="37"/>
      <c r="C899" s="80"/>
      <c r="D899" s="37"/>
      <c r="E899" s="37"/>
      <c r="F899" s="37"/>
      <c r="G899" s="37"/>
      <c r="H899" s="37"/>
      <c r="I899" s="80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5.75" customHeight="1" x14ac:dyDescent="0.2">
      <c r="A900" s="37"/>
      <c r="B900" s="37"/>
      <c r="C900" s="80"/>
      <c r="D900" s="37"/>
      <c r="E900" s="37"/>
      <c r="F900" s="37"/>
      <c r="G900" s="37"/>
      <c r="H900" s="37"/>
      <c r="I900" s="80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5.75" customHeight="1" x14ac:dyDescent="0.2">
      <c r="A901" s="37"/>
      <c r="B901" s="37"/>
      <c r="C901" s="80"/>
      <c r="D901" s="37"/>
      <c r="E901" s="37"/>
      <c r="F901" s="37"/>
      <c r="G901" s="37"/>
      <c r="H901" s="37"/>
      <c r="I901" s="80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5.75" customHeight="1" x14ac:dyDescent="0.2">
      <c r="A902" s="37"/>
      <c r="B902" s="37"/>
      <c r="C902" s="80"/>
      <c r="D902" s="37"/>
      <c r="E902" s="37"/>
      <c r="F902" s="37"/>
      <c r="G902" s="37"/>
      <c r="H902" s="37"/>
      <c r="I902" s="80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5.75" customHeight="1" x14ac:dyDescent="0.2">
      <c r="A903" s="37"/>
      <c r="B903" s="37"/>
      <c r="C903" s="80"/>
      <c r="D903" s="37"/>
      <c r="E903" s="37"/>
      <c r="F903" s="37"/>
      <c r="G903" s="37"/>
      <c r="H903" s="37"/>
      <c r="I903" s="80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5.75" customHeight="1" x14ac:dyDescent="0.2">
      <c r="A904" s="37"/>
      <c r="B904" s="37"/>
      <c r="C904" s="80"/>
      <c r="D904" s="37"/>
      <c r="E904" s="37"/>
      <c r="F904" s="37"/>
      <c r="G904" s="37"/>
      <c r="H904" s="37"/>
      <c r="I904" s="80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5.75" customHeight="1" x14ac:dyDescent="0.2">
      <c r="A905" s="37"/>
      <c r="B905" s="37"/>
      <c r="C905" s="80"/>
      <c r="D905" s="37"/>
      <c r="E905" s="37"/>
      <c r="F905" s="37"/>
      <c r="G905" s="37"/>
      <c r="H905" s="37"/>
      <c r="I905" s="80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5.75" customHeight="1" x14ac:dyDescent="0.2">
      <c r="A906" s="37"/>
      <c r="B906" s="37"/>
      <c r="C906" s="80"/>
      <c r="D906" s="37"/>
      <c r="E906" s="37"/>
      <c r="F906" s="37"/>
      <c r="G906" s="37"/>
      <c r="H906" s="37"/>
      <c r="I906" s="80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5.75" customHeight="1" x14ac:dyDescent="0.2">
      <c r="A907" s="37"/>
      <c r="B907" s="37"/>
      <c r="C907" s="80"/>
      <c r="D907" s="37"/>
      <c r="E907" s="37"/>
      <c r="F907" s="37"/>
      <c r="G907" s="37"/>
      <c r="H907" s="37"/>
      <c r="I907" s="80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5.75" customHeight="1" x14ac:dyDescent="0.2">
      <c r="A908" s="37"/>
      <c r="B908" s="37"/>
      <c r="C908" s="80"/>
      <c r="D908" s="37"/>
      <c r="E908" s="37"/>
      <c r="F908" s="37"/>
      <c r="G908" s="37"/>
      <c r="H908" s="37"/>
      <c r="I908" s="80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5.75" customHeight="1" x14ac:dyDescent="0.2">
      <c r="A909" s="37"/>
      <c r="B909" s="37"/>
      <c r="C909" s="80"/>
      <c r="D909" s="37"/>
      <c r="E909" s="37"/>
      <c r="F909" s="37"/>
      <c r="G909" s="37"/>
      <c r="H909" s="37"/>
      <c r="I909" s="80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5.75" customHeight="1" x14ac:dyDescent="0.2">
      <c r="A910" s="37"/>
      <c r="B910" s="37"/>
      <c r="C910" s="80"/>
      <c r="D910" s="37"/>
      <c r="E910" s="37"/>
      <c r="F910" s="37"/>
      <c r="G910" s="37"/>
      <c r="H910" s="37"/>
      <c r="I910" s="80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5.75" customHeight="1" x14ac:dyDescent="0.2">
      <c r="A911" s="37"/>
      <c r="B911" s="37"/>
      <c r="C911" s="80"/>
      <c r="D911" s="37"/>
      <c r="E911" s="37"/>
      <c r="F911" s="37"/>
      <c r="G911" s="37"/>
      <c r="H911" s="37"/>
      <c r="I911" s="80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5.75" customHeight="1" x14ac:dyDescent="0.2">
      <c r="A912" s="37"/>
      <c r="B912" s="37"/>
      <c r="C912" s="80"/>
      <c r="D912" s="37"/>
      <c r="E912" s="37"/>
      <c r="F912" s="37"/>
      <c r="G912" s="37"/>
      <c r="H912" s="37"/>
      <c r="I912" s="80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5.75" customHeight="1" x14ac:dyDescent="0.2">
      <c r="A913" s="37"/>
      <c r="B913" s="37"/>
      <c r="C913" s="80"/>
      <c r="D913" s="37"/>
      <c r="E913" s="37"/>
      <c r="F913" s="37"/>
      <c r="G913" s="37"/>
      <c r="H913" s="37"/>
      <c r="I913" s="80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5.75" customHeight="1" x14ac:dyDescent="0.2">
      <c r="A914" s="37"/>
      <c r="B914" s="37"/>
      <c r="C914" s="80"/>
      <c r="D914" s="37"/>
      <c r="E914" s="37"/>
      <c r="F914" s="37"/>
      <c r="G914" s="37"/>
      <c r="H914" s="37"/>
      <c r="I914" s="80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5.75" customHeight="1" x14ac:dyDescent="0.2">
      <c r="A915" s="37"/>
      <c r="B915" s="37"/>
      <c r="C915" s="80"/>
      <c r="D915" s="37"/>
      <c r="E915" s="37"/>
      <c r="F915" s="37"/>
      <c r="G915" s="37"/>
      <c r="H915" s="37"/>
      <c r="I915" s="80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5.75" customHeight="1" x14ac:dyDescent="0.2">
      <c r="A916" s="37"/>
      <c r="B916" s="37"/>
      <c r="C916" s="80"/>
      <c r="D916" s="37"/>
      <c r="E916" s="37"/>
      <c r="F916" s="37"/>
      <c r="G916" s="37"/>
      <c r="H916" s="37"/>
      <c r="I916" s="80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5.75" customHeight="1" x14ac:dyDescent="0.2">
      <c r="A917" s="37"/>
      <c r="B917" s="37"/>
      <c r="C917" s="80"/>
      <c r="D917" s="37"/>
      <c r="E917" s="37"/>
      <c r="F917" s="37"/>
      <c r="G917" s="37"/>
      <c r="H917" s="37"/>
      <c r="I917" s="80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5.75" customHeight="1" x14ac:dyDescent="0.2">
      <c r="A918" s="37"/>
      <c r="B918" s="37"/>
      <c r="C918" s="80"/>
      <c r="D918" s="37"/>
      <c r="E918" s="37"/>
      <c r="F918" s="37"/>
      <c r="G918" s="37"/>
      <c r="H918" s="37"/>
      <c r="I918" s="80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5.75" customHeight="1" x14ac:dyDescent="0.2">
      <c r="A919" s="37"/>
      <c r="B919" s="37"/>
      <c r="C919" s="80"/>
      <c r="D919" s="37"/>
      <c r="E919" s="37"/>
      <c r="F919" s="37"/>
      <c r="G919" s="37"/>
      <c r="H919" s="37"/>
      <c r="I919" s="80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5.75" customHeight="1" x14ac:dyDescent="0.2">
      <c r="A920" s="37"/>
      <c r="B920" s="37"/>
      <c r="C920" s="80"/>
      <c r="D920" s="37"/>
      <c r="E920" s="37"/>
      <c r="F920" s="37"/>
      <c r="G920" s="37"/>
      <c r="H920" s="37"/>
      <c r="I920" s="80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5.75" customHeight="1" x14ac:dyDescent="0.2">
      <c r="A921" s="37"/>
      <c r="B921" s="37"/>
      <c r="C921" s="80"/>
      <c r="D921" s="37"/>
      <c r="E921" s="37"/>
      <c r="F921" s="37"/>
      <c r="G921" s="37"/>
      <c r="H921" s="37"/>
      <c r="I921" s="80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5.75" customHeight="1" x14ac:dyDescent="0.2">
      <c r="A922" s="37"/>
      <c r="B922" s="37"/>
      <c r="C922" s="80"/>
      <c r="D922" s="37"/>
      <c r="E922" s="37"/>
      <c r="F922" s="37"/>
      <c r="G922" s="37"/>
      <c r="H922" s="37"/>
      <c r="I922" s="80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5.75" customHeight="1" x14ac:dyDescent="0.2">
      <c r="A923" s="37"/>
      <c r="B923" s="37"/>
      <c r="C923" s="80"/>
      <c r="D923" s="37"/>
      <c r="E923" s="37"/>
      <c r="F923" s="37"/>
      <c r="G923" s="37"/>
      <c r="H923" s="37"/>
      <c r="I923" s="80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5.75" customHeight="1" x14ac:dyDescent="0.2">
      <c r="A924" s="37"/>
      <c r="B924" s="37"/>
      <c r="C924" s="80"/>
      <c r="D924" s="37"/>
      <c r="E924" s="37"/>
      <c r="F924" s="37"/>
      <c r="G924" s="37"/>
      <c r="H924" s="37"/>
      <c r="I924" s="80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5.75" customHeight="1" x14ac:dyDescent="0.2">
      <c r="A925" s="37"/>
      <c r="B925" s="37"/>
      <c r="C925" s="80"/>
      <c r="D925" s="37"/>
      <c r="E925" s="37"/>
      <c r="F925" s="37"/>
      <c r="G925" s="37"/>
      <c r="H925" s="37"/>
      <c r="I925" s="80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5.75" customHeight="1" x14ac:dyDescent="0.2">
      <c r="A926" s="37"/>
      <c r="B926" s="37"/>
      <c r="C926" s="80"/>
      <c r="D926" s="37"/>
      <c r="E926" s="37"/>
      <c r="F926" s="37"/>
      <c r="G926" s="37"/>
      <c r="H926" s="37"/>
      <c r="I926" s="80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5.75" customHeight="1" x14ac:dyDescent="0.2">
      <c r="A927" s="37"/>
      <c r="B927" s="37"/>
      <c r="C927" s="80"/>
      <c r="D927" s="37"/>
      <c r="E927" s="37"/>
      <c r="F927" s="37"/>
      <c r="G927" s="37"/>
      <c r="H927" s="37"/>
      <c r="I927" s="80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5.75" customHeight="1" x14ac:dyDescent="0.2">
      <c r="A928" s="37"/>
      <c r="B928" s="37"/>
      <c r="C928" s="80"/>
      <c r="D928" s="37"/>
      <c r="E928" s="37"/>
      <c r="F928" s="37"/>
      <c r="G928" s="37"/>
      <c r="H928" s="37"/>
      <c r="I928" s="80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5.75" customHeight="1" x14ac:dyDescent="0.2">
      <c r="A929" s="37"/>
      <c r="B929" s="37"/>
      <c r="C929" s="80"/>
      <c r="D929" s="37"/>
      <c r="E929" s="37"/>
      <c r="F929" s="37"/>
      <c r="G929" s="37"/>
      <c r="H929" s="37"/>
      <c r="I929" s="80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5.75" customHeight="1" x14ac:dyDescent="0.2">
      <c r="A930" s="37"/>
      <c r="B930" s="37"/>
      <c r="C930" s="80"/>
      <c r="D930" s="37"/>
      <c r="E930" s="37"/>
      <c r="F930" s="37"/>
      <c r="G930" s="37"/>
      <c r="H930" s="37"/>
      <c r="I930" s="80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5.75" customHeight="1" x14ac:dyDescent="0.2">
      <c r="A931" s="37"/>
      <c r="B931" s="37"/>
      <c r="C931" s="80"/>
      <c r="D931" s="37"/>
      <c r="E931" s="37"/>
      <c r="F931" s="37"/>
      <c r="G931" s="37"/>
      <c r="H931" s="37"/>
      <c r="I931" s="80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5.75" customHeight="1" x14ac:dyDescent="0.2">
      <c r="A932" s="37"/>
      <c r="B932" s="37"/>
      <c r="C932" s="80"/>
      <c r="D932" s="37"/>
      <c r="E932" s="37"/>
      <c r="F932" s="37"/>
      <c r="G932" s="37"/>
      <c r="H932" s="37"/>
      <c r="I932" s="80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5.75" customHeight="1" x14ac:dyDescent="0.2">
      <c r="A933" s="37"/>
      <c r="B933" s="37"/>
      <c r="C933" s="80"/>
      <c r="D933" s="37"/>
      <c r="E933" s="37"/>
      <c r="F933" s="37"/>
      <c r="G933" s="37"/>
      <c r="H933" s="37"/>
      <c r="I933" s="80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5.75" customHeight="1" x14ac:dyDescent="0.2">
      <c r="A934" s="37"/>
      <c r="B934" s="37"/>
      <c r="C934" s="80"/>
      <c r="D934" s="37"/>
      <c r="E934" s="37"/>
      <c r="F934" s="37"/>
      <c r="G934" s="37"/>
      <c r="H934" s="37"/>
      <c r="I934" s="80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5.75" customHeight="1" x14ac:dyDescent="0.2">
      <c r="A935" s="37"/>
      <c r="B935" s="37"/>
      <c r="C935" s="80"/>
      <c r="D935" s="37"/>
      <c r="E935" s="37"/>
      <c r="F935" s="37"/>
      <c r="G935" s="37"/>
      <c r="H935" s="37"/>
      <c r="I935" s="80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5.75" customHeight="1" x14ac:dyDescent="0.2">
      <c r="A936" s="37"/>
      <c r="B936" s="37"/>
      <c r="C936" s="80"/>
      <c r="D936" s="37"/>
      <c r="E936" s="37"/>
      <c r="F936" s="37"/>
      <c r="G936" s="37"/>
      <c r="H936" s="37"/>
      <c r="I936" s="80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5.75" customHeight="1" x14ac:dyDescent="0.2">
      <c r="A937" s="37"/>
      <c r="B937" s="37"/>
      <c r="C937" s="80"/>
      <c r="D937" s="37"/>
      <c r="E937" s="37"/>
      <c r="F937" s="37"/>
      <c r="G937" s="37"/>
      <c r="H937" s="37"/>
      <c r="I937" s="80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5.75" customHeight="1" x14ac:dyDescent="0.2">
      <c r="A938" s="37"/>
      <c r="B938" s="37"/>
      <c r="C938" s="80"/>
      <c r="D938" s="37"/>
      <c r="E938" s="37"/>
      <c r="F938" s="37"/>
      <c r="G938" s="37"/>
      <c r="H938" s="37"/>
      <c r="I938" s="80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5.75" customHeight="1" x14ac:dyDescent="0.2">
      <c r="A939" s="37"/>
      <c r="B939" s="37"/>
      <c r="C939" s="80"/>
      <c r="D939" s="37"/>
      <c r="E939" s="37"/>
      <c r="F939" s="37"/>
      <c r="G939" s="37"/>
      <c r="H939" s="37"/>
      <c r="I939" s="80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5.75" customHeight="1" x14ac:dyDescent="0.2">
      <c r="A940" s="37"/>
      <c r="B940" s="37"/>
      <c r="C940" s="80"/>
      <c r="D940" s="37"/>
      <c r="E940" s="37"/>
      <c r="F940" s="37"/>
      <c r="G940" s="37"/>
      <c r="H940" s="37"/>
      <c r="I940" s="80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5.75" customHeight="1" x14ac:dyDescent="0.2">
      <c r="A941" s="37"/>
      <c r="B941" s="37"/>
      <c r="C941" s="80"/>
      <c r="D941" s="37"/>
      <c r="E941" s="37"/>
      <c r="F941" s="37"/>
      <c r="G941" s="37"/>
      <c r="H941" s="37"/>
      <c r="I941" s="80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5.75" customHeight="1" x14ac:dyDescent="0.2">
      <c r="A942" s="37"/>
      <c r="B942" s="37"/>
      <c r="C942" s="80"/>
      <c r="D942" s="37"/>
      <c r="E942" s="37"/>
      <c r="F942" s="37"/>
      <c r="G942" s="37"/>
      <c r="H942" s="37"/>
      <c r="I942" s="80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5.75" customHeight="1" x14ac:dyDescent="0.2">
      <c r="A943" s="37"/>
      <c r="B943" s="37"/>
      <c r="C943" s="80"/>
      <c r="D943" s="37"/>
      <c r="E943" s="37"/>
      <c r="F943" s="37"/>
      <c r="G943" s="37"/>
      <c r="H943" s="37"/>
      <c r="I943" s="80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5.75" customHeight="1" x14ac:dyDescent="0.2">
      <c r="A944" s="37"/>
      <c r="B944" s="37"/>
      <c r="C944" s="80"/>
      <c r="D944" s="37"/>
      <c r="E944" s="37"/>
      <c r="F944" s="37"/>
      <c r="G944" s="37"/>
      <c r="H944" s="37"/>
      <c r="I944" s="80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5.75" customHeight="1" x14ac:dyDescent="0.2">
      <c r="A945" s="37"/>
      <c r="B945" s="37"/>
      <c r="C945" s="80"/>
      <c r="D945" s="37"/>
      <c r="E945" s="37"/>
      <c r="F945" s="37"/>
      <c r="G945" s="37"/>
      <c r="H945" s="37"/>
      <c r="I945" s="80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5.75" customHeight="1" x14ac:dyDescent="0.2">
      <c r="A946" s="37"/>
      <c r="B946" s="37"/>
      <c r="C946" s="80"/>
      <c r="D946" s="37"/>
      <c r="E946" s="37"/>
      <c r="F946" s="37"/>
      <c r="G946" s="37"/>
      <c r="H946" s="37"/>
      <c r="I946" s="80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5.75" customHeight="1" x14ac:dyDescent="0.2">
      <c r="A947" s="37"/>
      <c r="B947" s="37"/>
      <c r="C947" s="80"/>
      <c r="D947" s="37"/>
      <c r="E947" s="37"/>
      <c r="F947" s="37"/>
      <c r="G947" s="37"/>
      <c r="H947" s="37"/>
      <c r="I947" s="80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5.75" customHeight="1" x14ac:dyDescent="0.2">
      <c r="A948" s="37"/>
      <c r="B948" s="37"/>
      <c r="C948" s="80"/>
      <c r="D948" s="37"/>
      <c r="E948" s="37"/>
      <c r="F948" s="37"/>
      <c r="G948" s="37"/>
      <c r="H948" s="37"/>
      <c r="I948" s="80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5.75" customHeight="1" x14ac:dyDescent="0.2">
      <c r="A949" s="37"/>
      <c r="B949" s="37"/>
      <c r="C949" s="80"/>
      <c r="D949" s="37"/>
      <c r="E949" s="37"/>
      <c r="F949" s="37"/>
      <c r="G949" s="37"/>
      <c r="H949" s="37"/>
      <c r="I949" s="80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5.75" customHeight="1" x14ac:dyDescent="0.2">
      <c r="A950" s="37"/>
      <c r="B950" s="37"/>
      <c r="C950" s="80"/>
      <c r="D950" s="37"/>
      <c r="E950" s="37"/>
      <c r="F950" s="37"/>
      <c r="G950" s="37"/>
      <c r="H950" s="37"/>
      <c r="I950" s="80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5.75" customHeight="1" x14ac:dyDescent="0.2">
      <c r="A951" s="37"/>
      <c r="B951" s="37"/>
      <c r="C951" s="80"/>
      <c r="D951" s="37"/>
      <c r="E951" s="37"/>
      <c r="F951" s="37"/>
      <c r="G951" s="37"/>
      <c r="H951" s="37"/>
      <c r="I951" s="80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5.75" customHeight="1" x14ac:dyDescent="0.2">
      <c r="A952" s="37"/>
      <c r="B952" s="37"/>
      <c r="C952" s="80"/>
      <c r="D952" s="37"/>
      <c r="E952" s="37"/>
      <c r="F952" s="37"/>
      <c r="G952" s="37"/>
      <c r="H952" s="37"/>
      <c r="I952" s="80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5.75" customHeight="1" x14ac:dyDescent="0.2">
      <c r="A953" s="37"/>
      <c r="B953" s="37"/>
      <c r="C953" s="80"/>
      <c r="D953" s="37"/>
      <c r="E953" s="37"/>
      <c r="F953" s="37"/>
      <c r="G953" s="37"/>
      <c r="H953" s="37"/>
      <c r="I953" s="80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5.75" customHeight="1" x14ac:dyDescent="0.2">
      <c r="A954" s="37"/>
      <c r="B954" s="37"/>
      <c r="C954" s="80"/>
      <c r="D954" s="37"/>
      <c r="E954" s="37"/>
      <c r="F954" s="37"/>
      <c r="G954" s="37"/>
      <c r="H954" s="37"/>
      <c r="I954" s="80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5.75" customHeight="1" x14ac:dyDescent="0.2">
      <c r="A955" s="37"/>
      <c r="B955" s="37"/>
      <c r="C955" s="80"/>
      <c r="D955" s="37"/>
      <c r="E955" s="37"/>
      <c r="F955" s="37"/>
      <c r="G955" s="37"/>
      <c r="H955" s="37"/>
      <c r="I955" s="80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5.75" customHeight="1" x14ac:dyDescent="0.2">
      <c r="A956" s="37"/>
      <c r="B956" s="37"/>
      <c r="C956" s="80"/>
      <c r="D956" s="37"/>
      <c r="E956" s="37"/>
      <c r="F956" s="37"/>
      <c r="G956" s="37"/>
      <c r="H956" s="37"/>
      <c r="I956" s="80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5.75" customHeight="1" x14ac:dyDescent="0.2">
      <c r="A957" s="37"/>
      <c r="B957" s="37"/>
      <c r="C957" s="80"/>
      <c r="D957" s="37"/>
      <c r="E957" s="37"/>
      <c r="F957" s="37"/>
      <c r="G957" s="37"/>
      <c r="H957" s="37"/>
      <c r="I957" s="80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5.75" customHeight="1" x14ac:dyDescent="0.2">
      <c r="A958" s="37"/>
      <c r="B958" s="37"/>
      <c r="C958" s="80"/>
      <c r="D958" s="37"/>
      <c r="E958" s="37"/>
      <c r="F958" s="37"/>
      <c r="G958" s="37"/>
      <c r="H958" s="37"/>
      <c r="I958" s="80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5.75" customHeight="1" x14ac:dyDescent="0.2">
      <c r="A959" s="37"/>
      <c r="B959" s="37"/>
      <c r="C959" s="80"/>
      <c r="D959" s="37"/>
      <c r="E959" s="37"/>
      <c r="F959" s="37"/>
      <c r="G959" s="37"/>
      <c r="H959" s="37"/>
      <c r="I959" s="80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5.75" customHeight="1" x14ac:dyDescent="0.2">
      <c r="A960" s="37"/>
      <c r="B960" s="37"/>
      <c r="C960" s="80"/>
      <c r="D960" s="37"/>
      <c r="E960" s="37"/>
      <c r="F960" s="37"/>
      <c r="G960" s="37"/>
      <c r="H960" s="37"/>
      <c r="I960" s="80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5.75" customHeight="1" x14ac:dyDescent="0.2">
      <c r="A961" s="37"/>
      <c r="B961" s="37"/>
      <c r="C961" s="80"/>
      <c r="D961" s="37"/>
      <c r="E961" s="37"/>
      <c r="F961" s="37"/>
      <c r="G961" s="37"/>
      <c r="H961" s="37"/>
      <c r="I961" s="80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5.75" customHeight="1" x14ac:dyDescent="0.2">
      <c r="A962" s="37"/>
      <c r="B962" s="37"/>
      <c r="C962" s="80"/>
      <c r="D962" s="37"/>
      <c r="E962" s="37"/>
      <c r="F962" s="37"/>
      <c r="G962" s="37"/>
      <c r="H962" s="37"/>
      <c r="I962" s="80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5.75" customHeight="1" x14ac:dyDescent="0.2">
      <c r="A963" s="37"/>
      <c r="B963" s="37"/>
      <c r="C963" s="80"/>
      <c r="D963" s="37"/>
      <c r="E963" s="37"/>
      <c r="F963" s="37"/>
      <c r="G963" s="37"/>
      <c r="H963" s="37"/>
      <c r="I963" s="80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5.75" customHeight="1" x14ac:dyDescent="0.2">
      <c r="A964" s="37"/>
      <c r="B964" s="37"/>
      <c r="C964" s="80"/>
      <c r="D964" s="37"/>
      <c r="E964" s="37"/>
      <c r="F964" s="37"/>
      <c r="G964" s="37"/>
      <c r="H964" s="37"/>
      <c r="I964" s="80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5.75" customHeight="1" x14ac:dyDescent="0.2">
      <c r="A965" s="37"/>
      <c r="B965" s="37"/>
      <c r="C965" s="80"/>
      <c r="D965" s="37"/>
      <c r="E965" s="37"/>
      <c r="F965" s="37"/>
      <c r="G965" s="37"/>
      <c r="H965" s="37"/>
      <c r="I965" s="80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5.75" customHeight="1" x14ac:dyDescent="0.2">
      <c r="A966" s="37"/>
      <c r="B966" s="37"/>
      <c r="C966" s="80"/>
      <c r="D966" s="37"/>
      <c r="E966" s="37"/>
      <c r="F966" s="37"/>
      <c r="G966" s="37"/>
      <c r="H966" s="37"/>
      <c r="I966" s="80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5.75" customHeight="1" x14ac:dyDescent="0.2">
      <c r="A967" s="37"/>
      <c r="B967" s="37"/>
      <c r="C967" s="80"/>
      <c r="D967" s="37"/>
      <c r="E967" s="37"/>
      <c r="F967" s="37"/>
      <c r="G967" s="37"/>
      <c r="H967" s="37"/>
      <c r="I967" s="80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5.75" customHeight="1" x14ac:dyDescent="0.2">
      <c r="A968" s="37"/>
      <c r="B968" s="37"/>
      <c r="C968" s="80"/>
      <c r="D968" s="37"/>
      <c r="E968" s="37"/>
      <c r="F968" s="37"/>
      <c r="G968" s="37"/>
      <c r="H968" s="37"/>
      <c r="I968" s="80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5.75" customHeight="1" x14ac:dyDescent="0.2">
      <c r="A969" s="37"/>
      <c r="B969" s="37"/>
      <c r="C969" s="80"/>
      <c r="D969" s="37"/>
      <c r="E969" s="37"/>
      <c r="F969" s="37"/>
      <c r="G969" s="37"/>
      <c r="H969" s="37"/>
      <c r="I969" s="80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5.75" customHeight="1" x14ac:dyDescent="0.2">
      <c r="A970" s="37"/>
      <c r="B970" s="37"/>
      <c r="C970" s="80"/>
      <c r="D970" s="37"/>
      <c r="E970" s="37"/>
      <c r="F970" s="37"/>
      <c r="G970" s="37"/>
      <c r="H970" s="37"/>
      <c r="I970" s="80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5.75" customHeight="1" x14ac:dyDescent="0.2">
      <c r="A971" s="37"/>
      <c r="B971" s="37"/>
      <c r="C971" s="80"/>
      <c r="D971" s="37"/>
      <c r="E971" s="37"/>
      <c r="F971" s="37"/>
      <c r="G971" s="37"/>
      <c r="H971" s="37"/>
      <c r="I971" s="80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5.75" customHeight="1" x14ac:dyDescent="0.2">
      <c r="A972" s="37"/>
      <c r="B972" s="37"/>
      <c r="C972" s="80"/>
      <c r="D972" s="37"/>
      <c r="E972" s="37"/>
      <c r="F972" s="37"/>
      <c r="G972" s="37"/>
      <c r="H972" s="37"/>
      <c r="I972" s="80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5.75" customHeight="1" x14ac:dyDescent="0.2">
      <c r="A973" s="37"/>
      <c r="B973" s="37"/>
      <c r="C973" s="80"/>
      <c r="D973" s="37"/>
      <c r="E973" s="37"/>
      <c r="F973" s="37"/>
      <c r="G973" s="37"/>
      <c r="H973" s="37"/>
      <c r="I973" s="80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5.75" customHeight="1" x14ac:dyDescent="0.2">
      <c r="A974" s="37"/>
      <c r="B974" s="37"/>
      <c r="C974" s="80"/>
      <c r="D974" s="37"/>
      <c r="E974" s="37"/>
      <c r="F974" s="37"/>
      <c r="G974" s="37"/>
      <c r="H974" s="37"/>
      <c r="I974" s="80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5.75" customHeight="1" x14ac:dyDescent="0.2">
      <c r="A975" s="37"/>
      <c r="B975" s="37"/>
      <c r="C975" s="80"/>
      <c r="D975" s="37"/>
      <c r="E975" s="37"/>
      <c r="F975" s="37"/>
      <c r="G975" s="37"/>
      <c r="H975" s="37"/>
      <c r="I975" s="80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5.75" customHeight="1" x14ac:dyDescent="0.2">
      <c r="A976" s="37"/>
      <c r="B976" s="37"/>
      <c r="C976" s="80"/>
      <c r="D976" s="37"/>
      <c r="E976" s="37"/>
      <c r="F976" s="37"/>
      <c r="G976" s="37"/>
      <c r="H976" s="37"/>
      <c r="I976" s="80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5.75" customHeight="1" x14ac:dyDescent="0.2">
      <c r="A977" s="37"/>
      <c r="B977" s="37"/>
      <c r="C977" s="80"/>
      <c r="D977" s="37"/>
      <c r="E977" s="37"/>
      <c r="F977" s="37"/>
      <c r="G977" s="37"/>
      <c r="H977" s="37"/>
      <c r="I977" s="80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5.75" customHeight="1" x14ac:dyDescent="0.2">
      <c r="A978" s="37"/>
      <c r="B978" s="37"/>
      <c r="C978" s="80"/>
      <c r="D978" s="37"/>
      <c r="E978" s="37"/>
      <c r="F978" s="37"/>
      <c r="G978" s="37"/>
      <c r="H978" s="37"/>
      <c r="I978" s="80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5.75" customHeight="1" x14ac:dyDescent="0.2">
      <c r="A979" s="37"/>
      <c r="B979" s="37"/>
      <c r="C979" s="80"/>
      <c r="D979" s="37"/>
      <c r="E979" s="37"/>
      <c r="F979" s="37"/>
      <c r="G979" s="37"/>
      <c r="H979" s="37"/>
      <c r="I979" s="80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5.75" customHeight="1" x14ac:dyDescent="0.2">
      <c r="A980" s="37"/>
      <c r="B980" s="37"/>
      <c r="C980" s="80"/>
      <c r="D980" s="37"/>
      <c r="E980" s="37"/>
      <c r="F980" s="37"/>
      <c r="G980" s="37"/>
      <c r="H980" s="37"/>
      <c r="I980" s="80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5.75" customHeight="1" x14ac:dyDescent="0.2">
      <c r="A981" s="37"/>
      <c r="B981" s="37"/>
      <c r="C981" s="80"/>
      <c r="D981" s="37"/>
      <c r="E981" s="37"/>
      <c r="F981" s="37"/>
      <c r="G981" s="37"/>
      <c r="H981" s="37"/>
      <c r="I981" s="80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5.75" customHeight="1" x14ac:dyDescent="0.2">
      <c r="A982" s="37"/>
      <c r="B982" s="37"/>
      <c r="C982" s="80"/>
      <c r="D982" s="37"/>
      <c r="E982" s="37"/>
      <c r="F982" s="37"/>
      <c r="G982" s="37"/>
      <c r="H982" s="37"/>
      <c r="I982" s="80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5.75" customHeight="1" x14ac:dyDescent="0.2">
      <c r="A983" s="37"/>
      <c r="B983" s="37"/>
      <c r="C983" s="80"/>
      <c r="D983" s="37"/>
      <c r="E983" s="37"/>
      <c r="F983" s="37"/>
      <c r="G983" s="37"/>
      <c r="H983" s="37"/>
      <c r="I983" s="80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5.75" customHeight="1" x14ac:dyDescent="0.2">
      <c r="A984" s="37"/>
      <c r="B984" s="37"/>
      <c r="C984" s="80"/>
      <c r="D984" s="37"/>
      <c r="E984" s="37"/>
      <c r="F984" s="37"/>
      <c r="G984" s="37"/>
      <c r="H984" s="37"/>
      <c r="I984" s="80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5.75" customHeight="1" x14ac:dyDescent="0.2">
      <c r="A985" s="37"/>
      <c r="B985" s="37"/>
      <c r="C985" s="80"/>
      <c r="D985" s="37"/>
      <c r="E985" s="37"/>
      <c r="F985" s="37"/>
      <c r="G985" s="37"/>
      <c r="H985" s="37"/>
      <c r="I985" s="80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5.75" customHeight="1" x14ac:dyDescent="0.2">
      <c r="A986" s="37"/>
      <c r="B986" s="37"/>
      <c r="C986" s="80"/>
      <c r="D986" s="37"/>
      <c r="E986" s="37"/>
      <c r="F986" s="37"/>
      <c r="G986" s="37"/>
      <c r="H986" s="37"/>
      <c r="I986" s="80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5.75" customHeight="1" x14ac:dyDescent="0.2">
      <c r="A987" s="37"/>
      <c r="B987" s="37"/>
      <c r="C987" s="80"/>
      <c r="D987" s="37"/>
      <c r="E987" s="37"/>
      <c r="F987" s="37"/>
      <c r="G987" s="37"/>
      <c r="H987" s="37"/>
      <c r="I987" s="80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5.75" customHeight="1" x14ac:dyDescent="0.2">
      <c r="A988" s="37"/>
      <c r="B988" s="37"/>
      <c r="C988" s="80"/>
      <c r="D988" s="37"/>
      <c r="E988" s="37"/>
      <c r="F988" s="37"/>
      <c r="G988" s="37"/>
      <c r="H988" s="37"/>
      <c r="I988" s="80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5.75" customHeight="1" x14ac:dyDescent="0.2">
      <c r="A989" s="37"/>
      <c r="B989" s="37"/>
      <c r="C989" s="80"/>
      <c r="D989" s="37"/>
      <c r="E989" s="37"/>
      <c r="F989" s="37"/>
      <c r="G989" s="37"/>
      <c r="H989" s="37"/>
      <c r="I989" s="80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5.75" customHeight="1" x14ac:dyDescent="0.2">
      <c r="A990" s="37"/>
      <c r="B990" s="37"/>
      <c r="C990" s="80"/>
      <c r="D990" s="37"/>
      <c r="E990" s="37"/>
      <c r="F990" s="37"/>
      <c r="G990" s="37"/>
      <c r="H990" s="37"/>
      <c r="I990" s="80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5.75" customHeight="1" x14ac:dyDescent="0.2">
      <c r="A991" s="37"/>
      <c r="B991" s="37"/>
      <c r="C991" s="80"/>
      <c r="D991" s="37"/>
      <c r="E991" s="37"/>
      <c r="F991" s="37"/>
      <c r="G991" s="37"/>
      <c r="H991" s="37"/>
      <c r="I991" s="80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5.75" customHeight="1" x14ac:dyDescent="0.2">
      <c r="A992" s="37"/>
      <c r="B992" s="37"/>
      <c r="C992" s="80"/>
      <c r="D992" s="37"/>
      <c r="E992" s="37"/>
      <c r="F992" s="37"/>
      <c r="G992" s="37"/>
      <c r="H992" s="37"/>
      <c r="I992" s="80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5.75" customHeight="1" x14ac:dyDescent="0.2">
      <c r="A993" s="37"/>
      <c r="B993" s="37"/>
      <c r="C993" s="80"/>
      <c r="D993" s="37"/>
      <c r="E993" s="37"/>
      <c r="F993" s="37"/>
      <c r="G993" s="37"/>
      <c r="H993" s="37"/>
      <c r="I993" s="80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5.75" customHeight="1" x14ac:dyDescent="0.2">
      <c r="A994" s="37"/>
      <c r="B994" s="37"/>
      <c r="C994" s="80"/>
      <c r="D994" s="37"/>
      <c r="E994" s="37"/>
      <c r="F994" s="37"/>
      <c r="G994" s="37"/>
      <c r="H994" s="37"/>
      <c r="I994" s="80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5.75" customHeight="1" x14ac:dyDescent="0.2">
      <c r="A995" s="37"/>
      <c r="B995" s="37"/>
      <c r="C995" s="80"/>
      <c r="D995" s="37"/>
      <c r="E995" s="37"/>
      <c r="F995" s="37"/>
      <c r="G995" s="37"/>
      <c r="H995" s="37"/>
      <c r="I995" s="80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5.75" customHeight="1" x14ac:dyDescent="0.2">
      <c r="A996" s="37"/>
      <c r="B996" s="37"/>
      <c r="C996" s="80"/>
      <c r="D996" s="37"/>
      <c r="E996" s="37"/>
      <c r="F996" s="37"/>
      <c r="G996" s="37"/>
      <c r="H996" s="37"/>
      <c r="I996" s="80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5.75" customHeight="1" x14ac:dyDescent="0.2">
      <c r="A997" s="37"/>
      <c r="B997" s="37"/>
      <c r="C997" s="80"/>
      <c r="D997" s="37"/>
      <c r="E997" s="37"/>
      <c r="F997" s="37"/>
      <c r="G997" s="37"/>
      <c r="H997" s="37"/>
      <c r="I997" s="80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5.75" customHeight="1" x14ac:dyDescent="0.2">
      <c r="A998" s="37"/>
      <c r="B998" s="37"/>
      <c r="C998" s="80"/>
      <c r="D998" s="37"/>
      <c r="E998" s="37"/>
      <c r="F998" s="37"/>
      <c r="G998" s="37"/>
      <c r="H998" s="37"/>
      <c r="I998" s="80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5.75" customHeight="1" x14ac:dyDescent="0.2">
      <c r="A999" s="37"/>
      <c r="B999" s="37"/>
      <c r="C999" s="80"/>
      <c r="D999" s="37"/>
      <c r="E999" s="37"/>
      <c r="F999" s="37"/>
      <c r="G999" s="37"/>
      <c r="H999" s="37"/>
      <c r="I999" s="80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5.75" customHeight="1" x14ac:dyDescent="0.2">
      <c r="A1000" s="37"/>
      <c r="B1000" s="37"/>
      <c r="C1000" s="80"/>
      <c r="D1000" s="37"/>
      <c r="E1000" s="37"/>
      <c r="F1000" s="37"/>
      <c r="G1000" s="37"/>
      <c r="H1000" s="37"/>
      <c r="I1000" s="80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8">
    <mergeCell ref="M2:M3"/>
    <mergeCell ref="A1:D1"/>
    <mergeCell ref="A2:A3"/>
    <mergeCell ref="B2:B3"/>
    <mergeCell ref="H2:H3"/>
    <mergeCell ref="J2:L2"/>
    <mergeCell ref="I2:I3"/>
    <mergeCell ref="C2:C3"/>
  </mergeCells>
  <pageMargins left="0.7" right="0.7" top="0.75" bottom="0.75" header="0" footer="0"/>
  <pageSetup paperSize="9" scale="7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pane ySplit="3" topLeftCell="A4" activePane="bottomLeft" state="frozen"/>
      <selection activeCell="C4" sqref="C4"/>
      <selection pane="bottomLeft" activeCell="M4" sqref="M4"/>
    </sheetView>
  </sheetViews>
  <sheetFormatPr defaultColWidth="14.42578125" defaultRowHeight="15" customHeight="1" x14ac:dyDescent="0.2"/>
  <cols>
    <col min="1" max="1" width="11" customWidth="1"/>
    <col min="2" max="2" width="10.42578125" customWidth="1"/>
    <col min="3" max="3" width="18.42578125" style="81" customWidth="1"/>
    <col min="4" max="4" width="10.5703125" customWidth="1"/>
    <col min="5" max="5" width="11.42578125" customWidth="1"/>
    <col min="6" max="7" width="10.85546875" customWidth="1"/>
    <col min="8" max="8" width="11.5703125" customWidth="1"/>
    <col min="9" max="9" width="17.28515625" style="81" customWidth="1"/>
    <col min="10" max="10" width="25.7109375" customWidth="1"/>
    <col min="11" max="11" width="8" customWidth="1"/>
    <col min="12" max="12" width="10.42578125" customWidth="1"/>
    <col min="13" max="13" width="11.42578125" customWidth="1"/>
    <col min="14" max="19" width="9.140625" customWidth="1"/>
  </cols>
  <sheetData>
    <row r="1" spans="1:26" ht="21.75" customHeight="1" x14ac:dyDescent="0.2">
      <c r="A1" s="134" t="s">
        <v>61</v>
      </c>
      <c r="B1" s="134"/>
      <c r="C1" s="134"/>
      <c r="D1" s="134"/>
      <c r="E1" s="87"/>
      <c r="F1" s="87"/>
      <c r="G1" s="87"/>
      <c r="H1" s="87"/>
      <c r="I1" s="156"/>
      <c r="J1" s="87"/>
      <c r="K1" s="87"/>
      <c r="L1" s="87"/>
      <c r="M1" s="88"/>
      <c r="N1" s="3"/>
      <c r="O1" s="3"/>
      <c r="P1" s="3"/>
      <c r="Q1" s="3"/>
      <c r="R1" s="3"/>
      <c r="S1" s="3"/>
      <c r="T1" s="37"/>
      <c r="U1" s="37"/>
      <c r="V1" s="37"/>
      <c r="W1" s="37"/>
      <c r="X1" s="37"/>
      <c r="Y1" s="37"/>
      <c r="Z1" s="37"/>
    </row>
    <row r="2" spans="1:26" ht="29.25" customHeight="1" x14ac:dyDescent="0.2">
      <c r="A2" s="135" t="s">
        <v>1</v>
      </c>
      <c r="B2" s="136" t="s">
        <v>2</v>
      </c>
      <c r="C2" s="154" t="s">
        <v>70</v>
      </c>
      <c r="D2" s="89" t="s">
        <v>3</v>
      </c>
      <c r="E2" s="90" t="s">
        <v>4</v>
      </c>
      <c r="F2" s="91" t="s">
        <v>5</v>
      </c>
      <c r="G2" s="92" t="s">
        <v>6</v>
      </c>
      <c r="H2" s="138" t="s">
        <v>7</v>
      </c>
      <c r="I2" s="157" t="s">
        <v>69</v>
      </c>
      <c r="J2" s="139" t="s">
        <v>67</v>
      </c>
      <c r="K2" s="140"/>
      <c r="L2" s="141"/>
      <c r="M2" s="132" t="s">
        <v>68</v>
      </c>
      <c r="N2" s="9"/>
      <c r="O2" s="9"/>
      <c r="P2" s="9"/>
      <c r="Q2" s="9"/>
      <c r="R2" s="9"/>
      <c r="S2" s="9"/>
      <c r="T2" s="37"/>
      <c r="U2" s="37"/>
      <c r="V2" s="37"/>
      <c r="W2" s="37"/>
      <c r="X2" s="37"/>
      <c r="Y2" s="37"/>
      <c r="Z2" s="37"/>
    </row>
    <row r="3" spans="1:26" ht="29.25" customHeight="1" x14ac:dyDescent="0.2">
      <c r="A3" s="133"/>
      <c r="B3" s="137"/>
      <c r="C3" s="155"/>
      <c r="D3" s="89" t="s">
        <v>64</v>
      </c>
      <c r="E3" s="93" t="s">
        <v>66</v>
      </c>
      <c r="F3" s="94" t="s">
        <v>10</v>
      </c>
      <c r="G3" s="95" t="s">
        <v>10</v>
      </c>
      <c r="H3" s="133"/>
      <c r="I3" s="158"/>
      <c r="J3" s="75" t="s">
        <v>65</v>
      </c>
      <c r="K3" s="96" t="s">
        <v>12</v>
      </c>
      <c r="L3" s="97" t="s">
        <v>13</v>
      </c>
      <c r="M3" s="133"/>
      <c r="N3" s="9"/>
      <c r="O3" s="9"/>
      <c r="P3" s="9"/>
      <c r="Q3" s="9"/>
      <c r="R3" s="9"/>
      <c r="S3" s="9"/>
      <c r="T3" s="37"/>
      <c r="U3" s="37"/>
      <c r="V3" s="37"/>
      <c r="W3" s="37"/>
      <c r="X3" s="37"/>
      <c r="Y3" s="37"/>
      <c r="Z3" s="37"/>
    </row>
    <row r="4" spans="1:26" ht="13.5" customHeight="1" x14ac:dyDescent="0.2">
      <c r="A4" s="98" t="s">
        <v>14</v>
      </c>
      <c r="B4" s="99">
        <f t="shared" ref="B4:B40" si="0">SUM(D4:G4)</f>
        <v>2023767.7648266254</v>
      </c>
      <c r="C4" s="100">
        <f>D4+E4</f>
        <v>1384053.7638785385</v>
      </c>
      <c r="D4" s="101">
        <v>1051827.5330336916</v>
      </c>
      <c r="E4" s="102">
        <v>332226.23084484687</v>
      </c>
      <c r="F4" s="103">
        <v>441739.77241636853</v>
      </c>
      <c r="G4" s="104">
        <v>197974.22853171834</v>
      </c>
      <c r="H4" s="105">
        <f t="shared" ref="H4:H41" si="1">SUM(F4:G4)</f>
        <v>639714.00094808685</v>
      </c>
      <c r="I4" s="159">
        <f>H4+E4</f>
        <v>971940.23179293377</v>
      </c>
      <c r="J4" s="106">
        <f t="shared" ref="J4:J41" si="2">100*(E4+F4+G4)/B4</f>
        <v>48.026273008464443</v>
      </c>
      <c r="K4" s="107">
        <f t="shared" ref="K4:K41" si="3">100*H4/B4</f>
        <v>31.610049930946037</v>
      </c>
      <c r="L4" s="108">
        <f t="shared" ref="L4:L41" si="4">100*G4/B4</f>
        <v>9.7824578478093613</v>
      </c>
      <c r="M4" s="109">
        <f t="shared" ref="M4:M41" si="5">100*E4/B4</f>
        <v>16.416223077518403</v>
      </c>
      <c r="N4" s="9"/>
      <c r="O4" s="9"/>
      <c r="P4" s="9"/>
      <c r="Q4" s="9"/>
      <c r="R4" s="9"/>
      <c r="S4" s="9"/>
      <c r="T4" s="37"/>
      <c r="U4" s="37"/>
      <c r="V4" s="37"/>
      <c r="W4" s="37"/>
      <c r="X4" s="37"/>
      <c r="Y4" s="37"/>
      <c r="Z4" s="37"/>
    </row>
    <row r="5" spans="1:26" ht="13.5" customHeight="1" x14ac:dyDescent="0.2">
      <c r="A5" s="98" t="s">
        <v>15</v>
      </c>
      <c r="B5" s="99">
        <f t="shared" si="0"/>
        <v>1588278.2839284092</v>
      </c>
      <c r="C5" s="100">
        <f t="shared" ref="C5:C41" si="6">D5+E5</f>
        <v>1257232.1506494842</v>
      </c>
      <c r="D5" s="101">
        <v>863665.67113264836</v>
      </c>
      <c r="E5" s="102">
        <v>393566.47951683577</v>
      </c>
      <c r="F5" s="103">
        <v>210081.74913787842</v>
      </c>
      <c r="G5" s="104">
        <v>120964.38414104663</v>
      </c>
      <c r="H5" s="105">
        <f t="shared" si="1"/>
        <v>331046.13327892503</v>
      </c>
      <c r="I5" s="159">
        <f t="shared" ref="I5:I41" si="7">H5+E5</f>
        <v>724612.61279576086</v>
      </c>
      <c r="J5" s="106">
        <f t="shared" si="2"/>
        <v>45.62252220709847</v>
      </c>
      <c r="K5" s="107">
        <f t="shared" si="3"/>
        <v>20.843081255264885</v>
      </c>
      <c r="L5" s="108">
        <f t="shared" si="4"/>
        <v>7.6160698893304914</v>
      </c>
      <c r="M5" s="109">
        <f t="shared" si="5"/>
        <v>24.779440951833571</v>
      </c>
      <c r="N5" s="9"/>
      <c r="O5" s="9"/>
      <c r="P5" s="9"/>
      <c r="Q5" s="9"/>
      <c r="R5" s="9"/>
      <c r="S5" s="9"/>
      <c r="T5" s="37"/>
      <c r="U5" s="37"/>
      <c r="V5" s="37"/>
      <c r="W5" s="37"/>
      <c r="X5" s="37"/>
      <c r="Y5" s="37"/>
      <c r="Z5" s="37"/>
    </row>
    <row r="6" spans="1:26" ht="13.5" customHeight="1" x14ac:dyDescent="0.2">
      <c r="A6" s="98" t="s">
        <v>16</v>
      </c>
      <c r="B6" s="99">
        <f t="shared" si="0"/>
        <v>3599981.3930205866</v>
      </c>
      <c r="C6" s="100">
        <f t="shared" si="6"/>
        <v>2242227.6985410531</v>
      </c>
      <c r="D6" s="101">
        <v>1518706.8979941302</v>
      </c>
      <c r="E6" s="102">
        <v>723520.80054692295</v>
      </c>
      <c r="F6" s="103">
        <v>704983.88919292192</v>
      </c>
      <c r="G6" s="104">
        <v>652769.80528661131</v>
      </c>
      <c r="H6" s="105">
        <f t="shared" si="1"/>
        <v>1357753.6944795332</v>
      </c>
      <c r="I6" s="159">
        <f t="shared" si="7"/>
        <v>2081274.4950264562</v>
      </c>
      <c r="J6" s="106">
        <f t="shared" si="2"/>
        <v>57.813479232462086</v>
      </c>
      <c r="K6" s="107">
        <f t="shared" si="3"/>
        <v>37.715575339135334</v>
      </c>
      <c r="L6" s="108">
        <f t="shared" si="4"/>
        <v>18.132588311488487</v>
      </c>
      <c r="M6" s="109">
        <f t="shared" si="5"/>
        <v>20.097903893326748</v>
      </c>
      <c r="N6" s="9"/>
      <c r="O6" s="9"/>
      <c r="P6" s="9"/>
      <c r="Q6" s="9"/>
      <c r="R6" s="9"/>
      <c r="S6" s="9"/>
      <c r="T6" s="37"/>
      <c r="U6" s="37"/>
      <c r="V6" s="37"/>
      <c r="W6" s="37"/>
      <c r="X6" s="37"/>
      <c r="Y6" s="37"/>
      <c r="Z6" s="37"/>
    </row>
    <row r="7" spans="1:26" ht="13.5" customHeight="1" x14ac:dyDescent="0.2">
      <c r="A7" s="98" t="s">
        <v>17</v>
      </c>
      <c r="B7" s="99">
        <f t="shared" si="0"/>
        <v>3251914.7815875392</v>
      </c>
      <c r="C7" s="100">
        <f t="shared" si="6"/>
        <v>2683681.9732562099</v>
      </c>
      <c r="D7" s="101">
        <v>2111529.5430902867</v>
      </c>
      <c r="E7" s="102">
        <v>572152.43016592297</v>
      </c>
      <c r="F7" s="103">
        <v>291311.07022121787</v>
      </c>
      <c r="G7" s="104">
        <v>276921.73811011156</v>
      </c>
      <c r="H7" s="105">
        <f t="shared" si="1"/>
        <v>568232.80833132938</v>
      </c>
      <c r="I7" s="159">
        <f t="shared" si="7"/>
        <v>1140385.2384972523</v>
      </c>
      <c r="J7" s="106">
        <f t="shared" si="2"/>
        <v>35.068115713060976</v>
      </c>
      <c r="K7" s="107">
        <f t="shared" si="3"/>
        <v>17.473791488900151</v>
      </c>
      <c r="L7" s="108">
        <f t="shared" si="4"/>
        <v>8.5156517531779308</v>
      </c>
      <c r="M7" s="109">
        <f t="shared" si="5"/>
        <v>17.594324224160822</v>
      </c>
      <c r="N7" s="9"/>
      <c r="O7" s="9"/>
      <c r="P7" s="9"/>
      <c r="Q7" s="9"/>
      <c r="R7" s="9"/>
      <c r="S7" s="9"/>
      <c r="T7" s="37"/>
      <c r="U7" s="37"/>
      <c r="V7" s="37"/>
      <c r="W7" s="37"/>
      <c r="X7" s="37"/>
      <c r="Y7" s="37"/>
      <c r="Z7" s="37"/>
    </row>
    <row r="8" spans="1:26" ht="13.5" customHeight="1" x14ac:dyDescent="0.2">
      <c r="A8" s="98" t="s">
        <v>18</v>
      </c>
      <c r="B8" s="99">
        <f t="shared" si="0"/>
        <v>2122724.498534332</v>
      </c>
      <c r="C8" s="100">
        <f t="shared" si="6"/>
        <v>1624123.4453911837</v>
      </c>
      <c r="D8" s="101">
        <v>1122401.7950975981</v>
      </c>
      <c r="E8" s="102">
        <v>501721.65029358561</v>
      </c>
      <c r="F8" s="103">
        <v>237875.89881200518</v>
      </c>
      <c r="G8" s="104">
        <v>260725.1543311429</v>
      </c>
      <c r="H8" s="105">
        <f t="shared" si="1"/>
        <v>498601.05314314808</v>
      </c>
      <c r="I8" s="159">
        <f t="shared" si="7"/>
        <v>1000322.7034367337</v>
      </c>
      <c r="J8" s="106">
        <f t="shared" si="2"/>
        <v>47.124471598995626</v>
      </c>
      <c r="K8" s="107">
        <f t="shared" si="3"/>
        <v>23.488731273767034</v>
      </c>
      <c r="L8" s="108">
        <f t="shared" si="4"/>
        <v>12.282571502385949</v>
      </c>
      <c r="M8" s="109">
        <f t="shared" si="5"/>
        <v>23.635740325228596</v>
      </c>
      <c r="N8" s="9"/>
      <c r="O8" s="9"/>
      <c r="P8" s="9"/>
      <c r="Q8" s="9"/>
      <c r="R8" s="9"/>
      <c r="S8" s="9"/>
      <c r="T8" s="37"/>
      <c r="U8" s="37"/>
      <c r="V8" s="37"/>
      <c r="W8" s="37"/>
      <c r="X8" s="37"/>
      <c r="Y8" s="37"/>
      <c r="Z8" s="37"/>
    </row>
    <row r="9" spans="1:26" ht="13.5" customHeight="1" x14ac:dyDescent="0.2">
      <c r="A9" s="98" t="s">
        <v>19</v>
      </c>
      <c r="B9" s="99">
        <f t="shared" si="0"/>
        <v>1362013.6424897122</v>
      </c>
      <c r="C9" s="100">
        <f t="shared" si="6"/>
        <v>918576.33577292284</v>
      </c>
      <c r="D9" s="101">
        <v>683842.58394075651</v>
      </c>
      <c r="E9" s="102">
        <v>234733.75183216634</v>
      </c>
      <c r="F9" s="103">
        <v>257584.38537635063</v>
      </c>
      <c r="G9" s="104">
        <v>185852.92134043889</v>
      </c>
      <c r="H9" s="105">
        <f t="shared" si="1"/>
        <v>443437.30671678949</v>
      </c>
      <c r="I9" s="159">
        <f t="shared" si="7"/>
        <v>678171.05854895583</v>
      </c>
      <c r="J9" s="106">
        <f t="shared" si="2"/>
        <v>49.791796307508591</v>
      </c>
      <c r="K9" s="107">
        <f t="shared" si="3"/>
        <v>32.557479079739757</v>
      </c>
      <c r="L9" s="108">
        <f t="shared" si="4"/>
        <v>13.645452258518231</v>
      </c>
      <c r="M9" s="109">
        <f t="shared" si="5"/>
        <v>17.234317227768837</v>
      </c>
      <c r="N9" s="9"/>
      <c r="O9" s="9"/>
      <c r="P9" s="9"/>
      <c r="Q9" s="9"/>
      <c r="R9" s="9"/>
      <c r="S9" s="9"/>
      <c r="T9" s="37"/>
      <c r="U9" s="37"/>
      <c r="V9" s="37"/>
      <c r="W9" s="37"/>
      <c r="X9" s="37"/>
      <c r="Y9" s="37"/>
      <c r="Z9" s="37"/>
    </row>
    <row r="10" spans="1:26" ht="13.5" customHeight="1" x14ac:dyDescent="0.2">
      <c r="A10" s="98" t="s">
        <v>20</v>
      </c>
      <c r="B10" s="99">
        <f t="shared" si="0"/>
        <v>2777485.2492990489</v>
      </c>
      <c r="C10" s="100">
        <f t="shared" si="6"/>
        <v>2218229.9871064522</v>
      </c>
      <c r="D10" s="101">
        <v>1524311.819663086</v>
      </c>
      <c r="E10" s="102">
        <v>693918.16744336626</v>
      </c>
      <c r="F10" s="103">
        <v>419857.91260010109</v>
      </c>
      <c r="G10" s="104">
        <v>139397.34959249562</v>
      </c>
      <c r="H10" s="105">
        <f t="shared" si="1"/>
        <v>559255.26219259668</v>
      </c>
      <c r="I10" s="159">
        <f t="shared" si="7"/>
        <v>1253173.4296359629</v>
      </c>
      <c r="J10" s="106">
        <f t="shared" si="2"/>
        <v>45.118994959639302</v>
      </c>
      <c r="K10" s="107">
        <f t="shared" si="3"/>
        <v>20.135309893499358</v>
      </c>
      <c r="L10" s="108">
        <f t="shared" si="4"/>
        <v>5.0188331199121645</v>
      </c>
      <c r="M10" s="109">
        <f t="shared" si="5"/>
        <v>24.983685066139941</v>
      </c>
      <c r="N10" s="9"/>
      <c r="O10" s="9"/>
      <c r="P10" s="9"/>
      <c r="Q10" s="9"/>
      <c r="R10" s="9"/>
      <c r="S10" s="9"/>
      <c r="T10" s="37"/>
      <c r="U10" s="37"/>
      <c r="V10" s="37"/>
      <c r="W10" s="37"/>
      <c r="X10" s="37"/>
      <c r="Y10" s="37"/>
      <c r="Z10" s="37"/>
    </row>
    <row r="11" spans="1:26" ht="13.5" customHeight="1" x14ac:dyDescent="0.2">
      <c r="A11" s="98" t="s">
        <v>21</v>
      </c>
      <c r="B11" s="99">
        <f t="shared" si="0"/>
        <v>2468889.8444517106</v>
      </c>
      <c r="C11" s="100">
        <f t="shared" si="6"/>
        <v>1693826.9428680371</v>
      </c>
      <c r="D11" s="101">
        <v>1064136.2336923017</v>
      </c>
      <c r="E11" s="102">
        <v>629690.7091757356</v>
      </c>
      <c r="F11" s="103">
        <v>565321.01954794896</v>
      </c>
      <c r="G11" s="104">
        <v>209741.88203572438</v>
      </c>
      <c r="H11" s="105">
        <f t="shared" si="1"/>
        <v>775062.90158367332</v>
      </c>
      <c r="I11" s="159">
        <f t="shared" si="7"/>
        <v>1404753.6107594089</v>
      </c>
      <c r="J11" s="106">
        <f t="shared" si="2"/>
        <v>56.898189034892951</v>
      </c>
      <c r="K11" s="107">
        <f t="shared" si="3"/>
        <v>31.393174682356022</v>
      </c>
      <c r="L11" s="108">
        <f t="shared" si="4"/>
        <v>8.4953924739523448</v>
      </c>
      <c r="M11" s="109">
        <f t="shared" si="5"/>
        <v>25.505014352536932</v>
      </c>
      <c r="N11" s="9"/>
      <c r="O11" s="9"/>
      <c r="P11" s="9"/>
      <c r="Q11" s="9"/>
      <c r="R11" s="9"/>
      <c r="S11" s="9"/>
      <c r="T11" s="37"/>
      <c r="U11" s="37"/>
      <c r="V11" s="37"/>
      <c r="W11" s="37"/>
      <c r="X11" s="37"/>
      <c r="Y11" s="37"/>
      <c r="Z11" s="37"/>
    </row>
    <row r="12" spans="1:26" ht="13.5" customHeight="1" x14ac:dyDescent="0.2">
      <c r="A12" s="98" t="s">
        <v>22</v>
      </c>
      <c r="B12" s="99">
        <f t="shared" si="0"/>
        <v>1936997.9760771301</v>
      </c>
      <c r="C12" s="100">
        <f t="shared" si="6"/>
        <v>1343610.574006889</v>
      </c>
      <c r="D12" s="101">
        <v>957892.14401856367</v>
      </c>
      <c r="E12" s="102">
        <v>385718.4299883254</v>
      </c>
      <c r="F12" s="103">
        <v>235260.14228699339</v>
      </c>
      <c r="G12" s="104">
        <v>358127.25978324772</v>
      </c>
      <c r="H12" s="105">
        <f t="shared" si="1"/>
        <v>593387.40207024105</v>
      </c>
      <c r="I12" s="159">
        <f t="shared" si="7"/>
        <v>979105.83205856639</v>
      </c>
      <c r="J12" s="106">
        <f t="shared" si="2"/>
        <v>50.547591899991694</v>
      </c>
      <c r="K12" s="107">
        <f t="shared" si="3"/>
        <v>30.634384206843009</v>
      </c>
      <c r="L12" s="108">
        <f t="shared" si="4"/>
        <v>18.488778212795989</v>
      </c>
      <c r="M12" s="109">
        <f t="shared" si="5"/>
        <v>19.913207693148685</v>
      </c>
      <c r="N12" s="9"/>
      <c r="O12" s="9"/>
      <c r="P12" s="9"/>
      <c r="Q12" s="9"/>
      <c r="R12" s="9"/>
      <c r="S12" s="9"/>
      <c r="T12" s="37"/>
      <c r="U12" s="37"/>
      <c r="V12" s="37"/>
      <c r="W12" s="37"/>
      <c r="X12" s="37"/>
      <c r="Y12" s="37"/>
      <c r="Z12" s="37"/>
    </row>
    <row r="13" spans="1:26" ht="13.5" customHeight="1" x14ac:dyDescent="0.2">
      <c r="A13" s="98" t="s">
        <v>23</v>
      </c>
      <c r="B13" s="99">
        <f t="shared" si="0"/>
        <v>3120369.5097594457</v>
      </c>
      <c r="C13" s="100">
        <f t="shared" si="6"/>
        <v>2329084.9994861865</v>
      </c>
      <c r="D13" s="101">
        <v>1770041.207271195</v>
      </c>
      <c r="E13" s="102">
        <v>559043.79221499129</v>
      </c>
      <c r="F13" s="103">
        <v>432139.4083454705</v>
      </c>
      <c r="G13" s="104">
        <v>359145.10192778823</v>
      </c>
      <c r="H13" s="105">
        <f t="shared" si="1"/>
        <v>791284.51027325867</v>
      </c>
      <c r="I13" s="159">
        <f t="shared" si="7"/>
        <v>1350328.30248825</v>
      </c>
      <c r="J13" s="106">
        <f t="shared" si="2"/>
        <v>43.274628157495002</v>
      </c>
      <c r="K13" s="107">
        <f t="shared" si="3"/>
        <v>25.358679726820561</v>
      </c>
      <c r="L13" s="108">
        <f t="shared" si="4"/>
        <v>11.509697835609069</v>
      </c>
      <c r="M13" s="109">
        <f t="shared" si="5"/>
        <v>17.915948430674447</v>
      </c>
      <c r="N13" s="9"/>
      <c r="O13" s="9"/>
      <c r="P13" s="9"/>
      <c r="Q13" s="9"/>
      <c r="R13" s="9"/>
      <c r="S13" s="9"/>
      <c r="T13" s="37"/>
      <c r="U13" s="37"/>
      <c r="V13" s="37"/>
      <c r="W13" s="37"/>
      <c r="X13" s="37"/>
      <c r="Y13" s="37"/>
      <c r="Z13" s="37"/>
    </row>
    <row r="14" spans="1:26" ht="13.5" customHeight="1" x14ac:dyDescent="0.2">
      <c r="A14" s="98" t="s">
        <v>24</v>
      </c>
      <c r="B14" s="99">
        <f t="shared" si="0"/>
        <v>1528582.1724080283</v>
      </c>
      <c r="C14" s="100">
        <f t="shared" si="6"/>
        <v>1205683.6172538046</v>
      </c>
      <c r="D14" s="101">
        <v>904210.78901260672</v>
      </c>
      <c r="E14" s="102">
        <v>301472.82824119774</v>
      </c>
      <c r="F14" s="103">
        <v>179900.24463804366</v>
      </c>
      <c r="G14" s="104">
        <v>142998.31051617998</v>
      </c>
      <c r="H14" s="105">
        <f t="shared" si="1"/>
        <v>322898.55515422364</v>
      </c>
      <c r="I14" s="159">
        <f t="shared" si="7"/>
        <v>624371.38339542132</v>
      </c>
      <c r="J14" s="106">
        <f t="shared" si="2"/>
        <v>40.846438920050183</v>
      </c>
      <c r="K14" s="107">
        <f t="shared" si="3"/>
        <v>21.124056068608361</v>
      </c>
      <c r="L14" s="108">
        <f t="shared" si="4"/>
        <v>9.3549639069066064</v>
      </c>
      <c r="M14" s="109">
        <f t="shared" si="5"/>
        <v>19.722382851441814</v>
      </c>
      <c r="N14" s="9"/>
      <c r="O14" s="9"/>
      <c r="P14" s="9"/>
      <c r="Q14" s="9"/>
      <c r="R14" s="9"/>
      <c r="S14" s="9"/>
      <c r="T14" s="37"/>
      <c r="U14" s="37"/>
      <c r="V14" s="37"/>
      <c r="W14" s="37"/>
      <c r="X14" s="37"/>
      <c r="Y14" s="37"/>
      <c r="Z14" s="37"/>
    </row>
    <row r="15" spans="1:26" ht="13.5" customHeight="1" x14ac:dyDescent="0.2">
      <c r="A15" s="98" t="s">
        <v>25</v>
      </c>
      <c r="B15" s="99">
        <f t="shared" si="0"/>
        <v>2095235.3325575509</v>
      </c>
      <c r="C15" s="100">
        <f t="shared" si="6"/>
        <v>1569481.2933627062</v>
      </c>
      <c r="D15" s="101">
        <v>1184158.3434292602</v>
      </c>
      <c r="E15" s="102">
        <v>385322.94993344595</v>
      </c>
      <c r="F15" s="103">
        <v>250078.74101625237</v>
      </c>
      <c r="G15" s="104">
        <v>275675.29817859217</v>
      </c>
      <c r="H15" s="105">
        <f t="shared" si="1"/>
        <v>525754.03919484455</v>
      </c>
      <c r="I15" s="159">
        <f t="shared" si="7"/>
        <v>911076.98912829044</v>
      </c>
      <c r="J15" s="106">
        <f t="shared" si="2"/>
        <v>43.483277270634012</v>
      </c>
      <c r="K15" s="107">
        <f t="shared" si="3"/>
        <v>25.092839502333248</v>
      </c>
      <c r="L15" s="108">
        <f t="shared" si="4"/>
        <v>13.157247488857916</v>
      </c>
      <c r="M15" s="109">
        <f t="shared" si="5"/>
        <v>18.390437768300764</v>
      </c>
      <c r="N15" s="9"/>
      <c r="O15" s="9"/>
      <c r="P15" s="9"/>
      <c r="Q15" s="9"/>
      <c r="R15" s="9"/>
      <c r="S15" s="9"/>
      <c r="T15" s="37"/>
      <c r="U15" s="37"/>
      <c r="V15" s="37"/>
      <c r="W15" s="37"/>
      <c r="X15" s="37"/>
      <c r="Y15" s="37"/>
      <c r="Z15" s="37"/>
    </row>
    <row r="16" spans="1:26" ht="13.5" customHeight="1" x14ac:dyDescent="0.2">
      <c r="A16" s="98" t="s">
        <v>26</v>
      </c>
      <c r="B16" s="99">
        <f t="shared" si="0"/>
        <v>1770459.2489747838</v>
      </c>
      <c r="C16" s="100">
        <f t="shared" si="6"/>
        <v>1412959.5764710465</v>
      </c>
      <c r="D16" s="101">
        <v>1164632.7589320096</v>
      </c>
      <c r="E16" s="102">
        <v>248326.81753903686</v>
      </c>
      <c r="F16" s="103">
        <v>209165.6242277936</v>
      </c>
      <c r="G16" s="104">
        <v>148334.04827594364</v>
      </c>
      <c r="H16" s="105">
        <f t="shared" si="1"/>
        <v>357499.67250373727</v>
      </c>
      <c r="I16" s="159">
        <f t="shared" si="7"/>
        <v>605826.49004277412</v>
      </c>
      <c r="J16" s="106">
        <f t="shared" si="2"/>
        <v>34.218606861106174</v>
      </c>
      <c r="K16" s="107">
        <f t="shared" si="3"/>
        <v>20.192482414421789</v>
      </c>
      <c r="L16" s="108">
        <f t="shared" si="4"/>
        <v>8.3782808535039219</v>
      </c>
      <c r="M16" s="109">
        <f t="shared" si="5"/>
        <v>14.026124446684383</v>
      </c>
      <c r="N16" s="9"/>
      <c r="O16" s="9"/>
      <c r="P16" s="9"/>
      <c r="Q16" s="9"/>
      <c r="R16" s="9"/>
      <c r="S16" s="9"/>
      <c r="T16" s="37"/>
      <c r="U16" s="37"/>
      <c r="V16" s="37"/>
      <c r="W16" s="37"/>
      <c r="X16" s="37"/>
      <c r="Y16" s="37"/>
      <c r="Z16" s="37"/>
    </row>
    <row r="17" spans="1:26" ht="13.5" customHeight="1" x14ac:dyDescent="0.2">
      <c r="A17" s="98" t="s">
        <v>27</v>
      </c>
      <c r="B17" s="99">
        <f t="shared" si="0"/>
        <v>2467331.5669659963</v>
      </c>
      <c r="C17" s="100">
        <f t="shared" si="6"/>
        <v>2006869.1318484694</v>
      </c>
      <c r="D17" s="101">
        <v>1570557.344653205</v>
      </c>
      <c r="E17" s="102">
        <v>436311.7871952643</v>
      </c>
      <c r="F17" s="103">
        <v>298596.88567993516</v>
      </c>
      <c r="G17" s="104">
        <v>161865.54943759198</v>
      </c>
      <c r="H17" s="105">
        <f t="shared" si="1"/>
        <v>460462.43511752714</v>
      </c>
      <c r="I17" s="159">
        <f t="shared" si="7"/>
        <v>896774.22231279151</v>
      </c>
      <c r="J17" s="106">
        <f t="shared" si="2"/>
        <v>36.345914522365064</v>
      </c>
      <c r="K17" s="107">
        <f t="shared" si="3"/>
        <v>18.662365499734761</v>
      </c>
      <c r="L17" s="108">
        <f t="shared" si="4"/>
        <v>6.5603484997613508</v>
      </c>
      <c r="M17" s="109">
        <f t="shared" si="5"/>
        <v>17.683549022630302</v>
      </c>
      <c r="N17" s="9"/>
      <c r="O17" s="9"/>
      <c r="P17" s="9"/>
      <c r="Q17" s="9"/>
      <c r="R17" s="9"/>
      <c r="S17" s="9"/>
      <c r="T17" s="37"/>
      <c r="U17" s="37"/>
      <c r="V17" s="37"/>
      <c r="W17" s="37"/>
      <c r="X17" s="37"/>
      <c r="Y17" s="37"/>
      <c r="Z17" s="37"/>
    </row>
    <row r="18" spans="1:26" ht="13.5" customHeight="1" x14ac:dyDescent="0.2">
      <c r="A18" s="98" t="s">
        <v>28</v>
      </c>
      <c r="B18" s="99">
        <f t="shared" si="0"/>
        <v>995947.1921536664</v>
      </c>
      <c r="C18" s="100">
        <f t="shared" si="6"/>
        <v>727056.53541955829</v>
      </c>
      <c r="D18" s="101">
        <v>490996.1203725888</v>
      </c>
      <c r="E18" s="102">
        <v>236060.41504696952</v>
      </c>
      <c r="F18" s="103">
        <v>150912.99190360887</v>
      </c>
      <c r="G18" s="104">
        <v>117977.66483049926</v>
      </c>
      <c r="H18" s="105">
        <f t="shared" si="1"/>
        <v>268890.65673410811</v>
      </c>
      <c r="I18" s="159">
        <f t="shared" si="7"/>
        <v>504951.07178107766</v>
      </c>
      <c r="J18" s="106">
        <f t="shared" si="2"/>
        <v>50.700586914568852</v>
      </c>
      <c r="K18" s="107">
        <f t="shared" si="3"/>
        <v>26.998485346662889</v>
      </c>
      <c r="L18" s="108">
        <f t="shared" si="4"/>
        <v>11.845775133456701</v>
      </c>
      <c r="M18" s="109">
        <f t="shared" si="5"/>
        <v>23.702101567905956</v>
      </c>
      <c r="N18" s="9"/>
      <c r="O18" s="9"/>
      <c r="P18" s="9"/>
      <c r="Q18" s="9"/>
      <c r="R18" s="9"/>
      <c r="S18" s="9"/>
      <c r="T18" s="37"/>
      <c r="U18" s="37"/>
      <c r="V18" s="37"/>
      <c r="W18" s="37"/>
      <c r="X18" s="37"/>
      <c r="Y18" s="37"/>
      <c r="Z18" s="37"/>
    </row>
    <row r="19" spans="1:26" ht="13.5" customHeight="1" x14ac:dyDescent="0.2">
      <c r="A19" s="98" t="s">
        <v>29</v>
      </c>
      <c r="B19" s="99">
        <f t="shared" si="0"/>
        <v>3123271.1344893468</v>
      </c>
      <c r="C19" s="100">
        <f t="shared" si="6"/>
        <v>2242920.2680158932</v>
      </c>
      <c r="D19" s="101">
        <v>1771839.1625845458</v>
      </c>
      <c r="E19" s="102">
        <v>471081.1054313475</v>
      </c>
      <c r="F19" s="103">
        <v>387352.55132104963</v>
      </c>
      <c r="G19" s="104">
        <v>492998.31515240372</v>
      </c>
      <c r="H19" s="105">
        <f t="shared" si="1"/>
        <v>880350.86647345335</v>
      </c>
      <c r="I19" s="159">
        <f t="shared" si="7"/>
        <v>1351431.9719048007</v>
      </c>
      <c r="J19" s="106">
        <f t="shared" si="2"/>
        <v>43.269761532431261</v>
      </c>
      <c r="K19" s="107">
        <f t="shared" si="3"/>
        <v>28.186821718806371</v>
      </c>
      <c r="L19" s="108">
        <f t="shared" si="4"/>
        <v>15.784678752618404</v>
      </c>
      <c r="M19" s="109">
        <f t="shared" si="5"/>
        <v>15.082939813624892</v>
      </c>
      <c r="N19" s="9"/>
      <c r="O19" s="9"/>
      <c r="P19" s="9"/>
      <c r="Q19" s="9"/>
      <c r="R19" s="9"/>
      <c r="S19" s="9"/>
      <c r="T19" s="37"/>
      <c r="U19" s="37"/>
      <c r="V19" s="37"/>
      <c r="W19" s="37"/>
      <c r="X19" s="37"/>
      <c r="Y19" s="37"/>
      <c r="Z19" s="37"/>
    </row>
    <row r="20" spans="1:26" ht="13.5" customHeight="1" x14ac:dyDescent="0.2">
      <c r="A20" s="98" t="s">
        <v>30</v>
      </c>
      <c r="B20" s="99">
        <f t="shared" si="0"/>
        <v>1553869.8906408481</v>
      </c>
      <c r="C20" s="100">
        <f t="shared" si="6"/>
        <v>1141942.7174081861</v>
      </c>
      <c r="D20" s="101">
        <v>549670.09445777012</v>
      </c>
      <c r="E20" s="102">
        <v>592272.62295041594</v>
      </c>
      <c r="F20" s="103">
        <v>194406.32392450748</v>
      </c>
      <c r="G20" s="104">
        <v>217520.84930815452</v>
      </c>
      <c r="H20" s="105">
        <f t="shared" si="1"/>
        <v>411927.17323266203</v>
      </c>
      <c r="I20" s="159">
        <f t="shared" si="7"/>
        <v>1004199.796183078</v>
      </c>
      <c r="J20" s="106">
        <f t="shared" si="2"/>
        <v>64.625732323632661</v>
      </c>
      <c r="K20" s="107">
        <f t="shared" si="3"/>
        <v>26.509759646785788</v>
      </c>
      <c r="L20" s="108">
        <f t="shared" si="4"/>
        <v>13.998652694045344</v>
      </c>
      <c r="M20" s="109">
        <f t="shared" si="5"/>
        <v>38.115972676846866</v>
      </c>
      <c r="N20" s="9"/>
      <c r="O20" s="9"/>
      <c r="P20" s="9"/>
      <c r="Q20" s="9"/>
      <c r="R20" s="9"/>
      <c r="S20" s="9"/>
      <c r="T20" s="37"/>
      <c r="U20" s="37"/>
      <c r="V20" s="37"/>
      <c r="W20" s="37"/>
      <c r="X20" s="37"/>
      <c r="Y20" s="37"/>
      <c r="Z20" s="37"/>
    </row>
    <row r="21" spans="1:26" ht="13.5" customHeight="1" x14ac:dyDescent="0.2">
      <c r="A21" s="98" t="s">
        <v>31</v>
      </c>
      <c r="B21" s="99">
        <f t="shared" si="0"/>
        <v>3504776.6366271046</v>
      </c>
      <c r="C21" s="100">
        <f t="shared" si="6"/>
        <v>2564296.1583372829</v>
      </c>
      <c r="D21" s="101">
        <v>1477696.9335696516</v>
      </c>
      <c r="E21" s="102">
        <v>1086599.2247676312</v>
      </c>
      <c r="F21" s="103">
        <v>580950.93198886595</v>
      </c>
      <c r="G21" s="104">
        <v>359529.54630095564</v>
      </c>
      <c r="H21" s="105">
        <f t="shared" si="1"/>
        <v>940480.47828982165</v>
      </c>
      <c r="I21" s="159">
        <f t="shared" si="7"/>
        <v>2027079.7030574528</v>
      </c>
      <c r="J21" s="106">
        <f t="shared" si="2"/>
        <v>57.837628848389471</v>
      </c>
      <c r="K21" s="107">
        <f t="shared" si="3"/>
        <v>26.834248678252795</v>
      </c>
      <c r="L21" s="108">
        <f t="shared" si="4"/>
        <v>10.258272739656141</v>
      </c>
      <c r="M21" s="109">
        <f t="shared" si="5"/>
        <v>31.003380170136683</v>
      </c>
      <c r="N21" s="9"/>
      <c r="O21" s="9"/>
      <c r="P21" s="9"/>
      <c r="Q21" s="9"/>
      <c r="R21" s="9"/>
      <c r="S21" s="9"/>
      <c r="T21" s="37"/>
      <c r="U21" s="37"/>
      <c r="V21" s="37"/>
      <c r="W21" s="37"/>
      <c r="X21" s="37"/>
      <c r="Y21" s="37"/>
      <c r="Z21" s="37"/>
    </row>
    <row r="22" spans="1:26" ht="13.5" customHeight="1" x14ac:dyDescent="0.2">
      <c r="A22" s="98" t="s">
        <v>32</v>
      </c>
      <c r="B22" s="99">
        <f t="shared" si="0"/>
        <v>4022761.2436319939</v>
      </c>
      <c r="C22" s="100">
        <f t="shared" si="6"/>
        <v>2765631.2588209556</v>
      </c>
      <c r="D22" s="101">
        <v>1788971.8409640095</v>
      </c>
      <c r="E22" s="102">
        <v>976659.41785694589</v>
      </c>
      <c r="F22" s="103">
        <v>573888.84074716142</v>
      </c>
      <c r="G22" s="104">
        <v>683241.14406387683</v>
      </c>
      <c r="H22" s="105">
        <f t="shared" si="1"/>
        <v>1257129.9848110382</v>
      </c>
      <c r="I22" s="159">
        <f t="shared" si="7"/>
        <v>2233789.4026679844</v>
      </c>
      <c r="J22" s="106">
        <f t="shared" si="2"/>
        <v>55.528759162728313</v>
      </c>
      <c r="K22" s="107">
        <f t="shared" si="3"/>
        <v>31.250424986097975</v>
      </c>
      <c r="L22" s="108">
        <f t="shared" si="4"/>
        <v>16.98438218637617</v>
      </c>
      <c r="M22" s="109">
        <f t="shared" si="5"/>
        <v>24.278334176630334</v>
      </c>
      <c r="N22" s="9"/>
      <c r="O22" s="9"/>
      <c r="P22" s="9"/>
      <c r="Q22" s="9"/>
      <c r="R22" s="9"/>
      <c r="S22" s="9"/>
      <c r="T22" s="37"/>
      <c r="U22" s="37"/>
      <c r="V22" s="37"/>
      <c r="W22" s="37"/>
      <c r="X22" s="37"/>
      <c r="Y22" s="37"/>
      <c r="Z22" s="37"/>
    </row>
    <row r="23" spans="1:26" ht="13.5" customHeight="1" x14ac:dyDescent="0.2">
      <c r="A23" s="98" t="s">
        <v>33</v>
      </c>
      <c r="B23" s="99">
        <f t="shared" si="0"/>
        <v>1799855.0830554119</v>
      </c>
      <c r="C23" s="100">
        <f t="shared" si="6"/>
        <v>1542017.8748168675</v>
      </c>
      <c r="D23" s="101">
        <v>831198.60085219739</v>
      </c>
      <c r="E23" s="102">
        <v>710819.27396467002</v>
      </c>
      <c r="F23" s="103">
        <v>145300.35439007133</v>
      </c>
      <c r="G23" s="104">
        <v>112536.8538484732</v>
      </c>
      <c r="H23" s="105">
        <f t="shared" si="1"/>
        <v>257837.20823854452</v>
      </c>
      <c r="I23" s="159">
        <f t="shared" si="7"/>
        <v>968656.48220321455</v>
      </c>
      <c r="J23" s="106">
        <f t="shared" si="2"/>
        <v>53.818581913763595</v>
      </c>
      <c r="K23" s="107">
        <f t="shared" si="3"/>
        <v>14.32544267957636</v>
      </c>
      <c r="L23" s="108">
        <f t="shared" si="4"/>
        <v>6.2525508252271083</v>
      </c>
      <c r="M23" s="109">
        <f t="shared" si="5"/>
        <v>39.493139234187225</v>
      </c>
      <c r="N23" s="9"/>
      <c r="O23" s="9"/>
      <c r="P23" s="9"/>
      <c r="Q23" s="9"/>
      <c r="R23" s="9"/>
      <c r="S23" s="9"/>
      <c r="T23" s="37"/>
      <c r="U23" s="37"/>
      <c r="V23" s="37"/>
      <c r="W23" s="37"/>
      <c r="X23" s="37"/>
      <c r="Y23" s="37"/>
      <c r="Z23" s="37"/>
    </row>
    <row r="24" spans="1:26" ht="13.5" customHeight="1" x14ac:dyDescent="0.2">
      <c r="A24" s="98" t="s">
        <v>34</v>
      </c>
      <c r="B24" s="99">
        <f t="shared" si="0"/>
        <v>1556976.4075043052</v>
      </c>
      <c r="C24" s="100">
        <f t="shared" si="6"/>
        <v>1243932.7582415501</v>
      </c>
      <c r="D24" s="101">
        <v>980264.44957635587</v>
      </c>
      <c r="E24" s="102">
        <v>263668.30866519408</v>
      </c>
      <c r="F24" s="103">
        <v>129265.86328528044</v>
      </c>
      <c r="G24" s="104">
        <v>183777.78597747468</v>
      </c>
      <c r="H24" s="105">
        <f t="shared" si="1"/>
        <v>313043.64926275512</v>
      </c>
      <c r="I24" s="159">
        <f t="shared" si="7"/>
        <v>576711.95792794926</v>
      </c>
      <c r="J24" s="106">
        <f t="shared" si="2"/>
        <v>37.04050717456709</v>
      </c>
      <c r="K24" s="107">
        <f t="shared" si="3"/>
        <v>20.105869796995592</v>
      </c>
      <c r="L24" s="108">
        <f t="shared" si="4"/>
        <v>11.803504863124685</v>
      </c>
      <c r="M24" s="109">
        <f t="shared" si="5"/>
        <v>16.934637377571502</v>
      </c>
      <c r="N24" s="9"/>
      <c r="O24" s="9"/>
      <c r="P24" s="9"/>
      <c r="Q24" s="9"/>
      <c r="R24" s="9"/>
      <c r="S24" s="9"/>
      <c r="T24" s="37"/>
      <c r="U24" s="37"/>
      <c r="V24" s="37"/>
      <c r="W24" s="37"/>
      <c r="X24" s="37"/>
      <c r="Y24" s="37"/>
      <c r="Z24" s="37"/>
    </row>
    <row r="25" spans="1:26" ht="13.5" customHeight="1" x14ac:dyDescent="0.2">
      <c r="A25" s="98" t="s">
        <v>35</v>
      </c>
      <c r="B25" s="99">
        <f t="shared" si="0"/>
        <v>2463101.6676301472</v>
      </c>
      <c r="C25" s="100">
        <f t="shared" si="6"/>
        <v>1977449.07919086</v>
      </c>
      <c r="D25" s="101">
        <v>1365627.9398381326</v>
      </c>
      <c r="E25" s="102">
        <v>611821.13935272733</v>
      </c>
      <c r="F25" s="103">
        <v>177380.1482446499</v>
      </c>
      <c r="G25" s="104">
        <v>308272.44019463705</v>
      </c>
      <c r="H25" s="105">
        <f t="shared" si="1"/>
        <v>485652.58843928692</v>
      </c>
      <c r="I25" s="159">
        <f t="shared" si="7"/>
        <v>1097473.7277920144</v>
      </c>
      <c r="J25" s="106">
        <f t="shared" si="2"/>
        <v>44.556574428693381</v>
      </c>
      <c r="K25" s="107">
        <f t="shared" si="3"/>
        <v>19.717115002668709</v>
      </c>
      <c r="L25" s="108">
        <f t="shared" si="4"/>
        <v>12.515619807575332</v>
      </c>
      <c r="M25" s="109">
        <f t="shared" si="5"/>
        <v>24.839459426024664</v>
      </c>
      <c r="N25" s="9"/>
      <c r="O25" s="9"/>
      <c r="P25" s="9"/>
      <c r="Q25" s="9"/>
      <c r="R25" s="9"/>
      <c r="S25" s="9"/>
      <c r="T25" s="37"/>
      <c r="U25" s="37"/>
      <c r="V25" s="37"/>
      <c r="W25" s="37"/>
      <c r="X25" s="37"/>
      <c r="Y25" s="37"/>
      <c r="Z25" s="37"/>
    </row>
    <row r="26" spans="1:26" ht="13.5" customHeight="1" x14ac:dyDescent="0.2">
      <c r="A26" s="98" t="s">
        <v>36</v>
      </c>
      <c r="B26" s="99">
        <f t="shared" si="0"/>
        <v>1612475.8446794359</v>
      </c>
      <c r="C26" s="100">
        <f t="shared" si="6"/>
        <v>1271808.4523095503</v>
      </c>
      <c r="D26" s="101">
        <v>926946.84689332068</v>
      </c>
      <c r="E26" s="102">
        <v>344861.60541622952</v>
      </c>
      <c r="F26" s="103">
        <v>162587.88227410082</v>
      </c>
      <c r="G26" s="104">
        <v>178079.51009578496</v>
      </c>
      <c r="H26" s="105">
        <f t="shared" si="1"/>
        <v>340667.39236988581</v>
      </c>
      <c r="I26" s="159">
        <f t="shared" si="7"/>
        <v>685528.99778611539</v>
      </c>
      <c r="J26" s="106">
        <f t="shared" si="2"/>
        <v>42.514063081819387</v>
      </c>
      <c r="K26" s="107">
        <f t="shared" si="3"/>
        <v>21.12697647496303</v>
      </c>
      <c r="L26" s="108">
        <f t="shared" si="4"/>
        <v>11.043855986021768</v>
      </c>
      <c r="M26" s="109">
        <f t="shared" si="5"/>
        <v>21.387086606856354</v>
      </c>
      <c r="N26" s="9"/>
      <c r="O26" s="9"/>
      <c r="P26" s="9"/>
      <c r="Q26" s="9"/>
      <c r="R26" s="9"/>
      <c r="S26" s="9"/>
      <c r="T26" s="37"/>
      <c r="U26" s="37"/>
      <c r="V26" s="37"/>
      <c r="W26" s="37"/>
      <c r="X26" s="37"/>
      <c r="Y26" s="37"/>
      <c r="Z26" s="37"/>
    </row>
    <row r="27" spans="1:26" ht="13.5" customHeight="1" x14ac:dyDescent="0.2">
      <c r="A27" s="98" t="s">
        <v>37</v>
      </c>
      <c r="B27" s="99">
        <f t="shared" si="0"/>
        <v>7478255.6254308932</v>
      </c>
      <c r="C27" s="100">
        <f t="shared" si="6"/>
        <v>6389903.6400437625</v>
      </c>
      <c r="D27" s="101">
        <v>5465786.1447433895</v>
      </c>
      <c r="E27" s="102">
        <v>924117.49530037306</v>
      </c>
      <c r="F27" s="103">
        <v>263004.34031989047</v>
      </c>
      <c r="G27" s="104">
        <v>825347.64506724034</v>
      </c>
      <c r="H27" s="105">
        <f t="shared" si="1"/>
        <v>1088351.9853871309</v>
      </c>
      <c r="I27" s="159">
        <f t="shared" si="7"/>
        <v>2012469.4806875039</v>
      </c>
      <c r="J27" s="106">
        <f t="shared" si="2"/>
        <v>26.910947973532885</v>
      </c>
      <c r="K27" s="107">
        <f t="shared" si="3"/>
        <v>14.553554196329316</v>
      </c>
      <c r="L27" s="108">
        <f t="shared" si="4"/>
        <v>11.03663322580905</v>
      </c>
      <c r="M27" s="109">
        <f t="shared" si="5"/>
        <v>12.357393777203571</v>
      </c>
      <c r="N27" s="9"/>
      <c r="O27" s="9"/>
      <c r="P27" s="9"/>
      <c r="Q27" s="9"/>
      <c r="R27" s="9"/>
      <c r="S27" s="9"/>
      <c r="T27" s="37"/>
      <c r="U27" s="37"/>
      <c r="V27" s="37"/>
      <c r="W27" s="37"/>
      <c r="X27" s="37"/>
      <c r="Y27" s="37"/>
      <c r="Z27" s="37"/>
    </row>
    <row r="28" spans="1:26" ht="13.5" customHeight="1" x14ac:dyDescent="0.2">
      <c r="A28" s="98" t="s">
        <v>38</v>
      </c>
      <c r="B28" s="99">
        <f t="shared" si="0"/>
        <v>1366207.3285027391</v>
      </c>
      <c r="C28" s="100">
        <f t="shared" si="6"/>
        <v>991996.21489828906</v>
      </c>
      <c r="D28" s="101">
        <v>660419.96628685179</v>
      </c>
      <c r="E28" s="102">
        <v>331576.24861143727</v>
      </c>
      <c r="F28" s="103">
        <v>145179.0856447531</v>
      </c>
      <c r="G28" s="104">
        <v>229032.02795969701</v>
      </c>
      <c r="H28" s="105">
        <f t="shared" si="1"/>
        <v>374211.11360445013</v>
      </c>
      <c r="I28" s="159">
        <f t="shared" si="7"/>
        <v>705787.36221588741</v>
      </c>
      <c r="J28" s="106">
        <f t="shared" si="2"/>
        <v>51.660340820260231</v>
      </c>
      <c r="K28" s="107">
        <f t="shared" si="3"/>
        <v>27.390506974849675</v>
      </c>
      <c r="L28" s="108">
        <f t="shared" si="4"/>
        <v>16.764075494361386</v>
      </c>
      <c r="M28" s="109">
        <f t="shared" si="5"/>
        <v>24.269833845410563</v>
      </c>
      <c r="N28" s="9"/>
      <c r="O28" s="9"/>
      <c r="P28" s="9"/>
      <c r="Q28" s="9"/>
      <c r="R28" s="9"/>
      <c r="S28" s="9"/>
      <c r="T28" s="37"/>
      <c r="U28" s="37"/>
      <c r="V28" s="37"/>
      <c r="W28" s="37"/>
      <c r="X28" s="37"/>
      <c r="Y28" s="37"/>
      <c r="Z28" s="37"/>
    </row>
    <row r="29" spans="1:26" ht="13.5" customHeight="1" x14ac:dyDescent="0.2">
      <c r="A29" s="98" t="s">
        <v>39</v>
      </c>
      <c r="B29" s="99">
        <f t="shared" si="0"/>
        <v>1917789.5337870549</v>
      </c>
      <c r="C29" s="100">
        <f t="shared" si="6"/>
        <v>1517904.99544913</v>
      </c>
      <c r="D29" s="101">
        <v>1001398.1312504592</v>
      </c>
      <c r="E29" s="102">
        <v>516506.86419867078</v>
      </c>
      <c r="F29" s="103">
        <v>193714.06300547035</v>
      </c>
      <c r="G29" s="104">
        <v>206170.47533245455</v>
      </c>
      <c r="H29" s="105">
        <f t="shared" si="1"/>
        <v>399884.53833792487</v>
      </c>
      <c r="I29" s="159">
        <f t="shared" si="7"/>
        <v>916391.40253659571</v>
      </c>
      <c r="J29" s="106">
        <f t="shared" si="2"/>
        <v>47.783731550927783</v>
      </c>
      <c r="K29" s="107">
        <f t="shared" si="3"/>
        <v>20.851325512673629</v>
      </c>
      <c r="L29" s="108">
        <f t="shared" si="4"/>
        <v>10.750422384740528</v>
      </c>
      <c r="M29" s="109">
        <f t="shared" si="5"/>
        <v>26.932406038254143</v>
      </c>
      <c r="N29" s="9"/>
      <c r="O29" s="9"/>
      <c r="P29" s="9"/>
      <c r="Q29" s="9"/>
      <c r="R29" s="9"/>
      <c r="S29" s="9"/>
      <c r="T29" s="37"/>
      <c r="U29" s="37"/>
      <c r="V29" s="37"/>
      <c r="W29" s="37"/>
      <c r="X29" s="37"/>
      <c r="Y29" s="37"/>
      <c r="Z29" s="37"/>
    </row>
    <row r="30" spans="1:26" ht="13.5" customHeight="1" x14ac:dyDescent="0.2">
      <c r="A30" s="98" t="s">
        <v>40</v>
      </c>
      <c r="B30" s="99">
        <f t="shared" si="0"/>
        <v>3116782.024493888</v>
      </c>
      <c r="C30" s="100">
        <f t="shared" si="6"/>
        <v>2605505.3694196735</v>
      </c>
      <c r="D30" s="101">
        <v>2266870.4352255506</v>
      </c>
      <c r="E30" s="102">
        <v>338634.93419412308</v>
      </c>
      <c r="F30" s="103">
        <v>295844.4102209112</v>
      </c>
      <c r="G30" s="104">
        <v>215432.24485330307</v>
      </c>
      <c r="H30" s="105">
        <f t="shared" si="1"/>
        <v>511276.65507421427</v>
      </c>
      <c r="I30" s="159">
        <f t="shared" si="7"/>
        <v>849911.58926833735</v>
      </c>
      <c r="J30" s="106">
        <f t="shared" si="2"/>
        <v>27.268881256023942</v>
      </c>
      <c r="K30" s="107">
        <f t="shared" si="3"/>
        <v>16.403991394208482</v>
      </c>
      <c r="L30" s="108">
        <f t="shared" si="4"/>
        <v>6.9120087051415009</v>
      </c>
      <c r="M30" s="109">
        <f t="shared" si="5"/>
        <v>10.86488986181546</v>
      </c>
      <c r="N30" s="9"/>
      <c r="O30" s="9"/>
      <c r="P30" s="9"/>
      <c r="Q30" s="9"/>
      <c r="R30" s="9"/>
      <c r="S30" s="9"/>
      <c r="T30" s="37"/>
      <c r="U30" s="37"/>
      <c r="V30" s="37"/>
      <c r="W30" s="37"/>
      <c r="X30" s="37"/>
      <c r="Y30" s="37"/>
      <c r="Z30" s="37"/>
    </row>
    <row r="31" spans="1:26" ht="13.5" customHeight="1" x14ac:dyDescent="0.2">
      <c r="A31" s="98" t="s">
        <v>41</v>
      </c>
      <c r="B31" s="99">
        <f t="shared" si="0"/>
        <v>2502481.8787780902</v>
      </c>
      <c r="C31" s="100">
        <f t="shared" si="6"/>
        <v>2146218.7974744984</v>
      </c>
      <c r="D31" s="101">
        <v>1709489.7794792694</v>
      </c>
      <c r="E31" s="102">
        <v>436729.01799522893</v>
      </c>
      <c r="F31" s="103">
        <v>180043.67244861295</v>
      </c>
      <c r="G31" s="104">
        <v>176219.40885497892</v>
      </c>
      <c r="H31" s="105">
        <f t="shared" si="1"/>
        <v>356263.08130359184</v>
      </c>
      <c r="I31" s="159">
        <f t="shared" si="7"/>
        <v>792992.09929882083</v>
      </c>
      <c r="J31" s="106">
        <f t="shared" si="2"/>
        <v>31.688225438260609</v>
      </c>
      <c r="K31" s="107">
        <f t="shared" si="3"/>
        <v>14.236390054402621</v>
      </c>
      <c r="L31" s="108">
        <f t="shared" si="4"/>
        <v>7.0417856108921422</v>
      </c>
      <c r="M31" s="109">
        <f t="shared" si="5"/>
        <v>17.45183538385799</v>
      </c>
      <c r="N31" s="9"/>
      <c r="O31" s="9"/>
      <c r="P31" s="9"/>
      <c r="Q31" s="9"/>
      <c r="R31" s="9"/>
      <c r="S31" s="9"/>
      <c r="T31" s="37"/>
      <c r="U31" s="37"/>
      <c r="V31" s="37"/>
      <c r="W31" s="37"/>
      <c r="X31" s="37"/>
      <c r="Y31" s="37"/>
      <c r="Z31" s="37"/>
    </row>
    <row r="32" spans="1:26" ht="13.5" customHeight="1" x14ac:dyDescent="0.2">
      <c r="A32" s="98" t="s">
        <v>42</v>
      </c>
      <c r="B32" s="99">
        <f t="shared" si="0"/>
        <v>2466518.6174384071</v>
      </c>
      <c r="C32" s="100">
        <f t="shared" si="6"/>
        <v>2218203.0099910949</v>
      </c>
      <c r="D32" s="101">
        <v>1857334.4174667848</v>
      </c>
      <c r="E32" s="102">
        <v>360868.59252431005</v>
      </c>
      <c r="F32" s="103">
        <v>142692.19956197098</v>
      </c>
      <c r="G32" s="104">
        <v>105623.40788534157</v>
      </c>
      <c r="H32" s="105">
        <f t="shared" si="1"/>
        <v>248315.60744731256</v>
      </c>
      <c r="I32" s="159">
        <f t="shared" si="7"/>
        <v>609184.19997162255</v>
      </c>
      <c r="J32" s="106">
        <f t="shared" si="2"/>
        <v>24.698139136865233</v>
      </c>
      <c r="K32" s="107">
        <f t="shared" si="3"/>
        <v>10.067453198678862</v>
      </c>
      <c r="L32" s="108">
        <f t="shared" si="4"/>
        <v>4.2822870720933919</v>
      </c>
      <c r="M32" s="109">
        <f t="shared" si="5"/>
        <v>14.630685938186376</v>
      </c>
      <c r="N32" s="9"/>
      <c r="O32" s="9"/>
      <c r="P32" s="9"/>
      <c r="Q32" s="9"/>
      <c r="R32" s="9"/>
      <c r="S32" s="9"/>
      <c r="T32" s="37"/>
      <c r="U32" s="37"/>
      <c r="V32" s="37"/>
      <c r="W32" s="37"/>
      <c r="X32" s="37"/>
      <c r="Y32" s="37"/>
      <c r="Z32" s="37"/>
    </row>
    <row r="33" spans="1:26" ht="13.5" customHeight="1" x14ac:dyDescent="0.2">
      <c r="A33" s="98" t="s">
        <v>43</v>
      </c>
      <c r="B33" s="99">
        <f t="shared" si="0"/>
        <v>4032123.4949765154</v>
      </c>
      <c r="C33" s="100">
        <f t="shared" si="6"/>
        <v>3615293.179337386</v>
      </c>
      <c r="D33" s="101">
        <v>3036903.1278728885</v>
      </c>
      <c r="E33" s="102">
        <v>578390.05146449781</v>
      </c>
      <c r="F33" s="103">
        <v>237799.42401801131</v>
      </c>
      <c r="G33" s="104">
        <v>179030.8916211178</v>
      </c>
      <c r="H33" s="105">
        <f t="shared" si="1"/>
        <v>416830.31563912914</v>
      </c>
      <c r="I33" s="159">
        <f t="shared" si="7"/>
        <v>995220.36710362695</v>
      </c>
      <c r="J33" s="106">
        <f t="shared" si="2"/>
        <v>24.682288832262653</v>
      </c>
      <c r="K33" s="107">
        <f t="shared" si="3"/>
        <v>10.337736831682951</v>
      </c>
      <c r="L33" s="108">
        <f t="shared" si="4"/>
        <v>4.4401142932295175</v>
      </c>
      <c r="M33" s="109">
        <f t="shared" si="5"/>
        <v>14.344552000579698</v>
      </c>
      <c r="N33" s="9"/>
      <c r="O33" s="9"/>
      <c r="P33" s="9"/>
      <c r="Q33" s="9"/>
      <c r="R33" s="9"/>
      <c r="S33" s="9"/>
      <c r="T33" s="37"/>
      <c r="U33" s="37"/>
      <c r="V33" s="37"/>
      <c r="W33" s="37"/>
      <c r="X33" s="37"/>
      <c r="Y33" s="37"/>
      <c r="Z33" s="37"/>
    </row>
    <row r="34" spans="1:26" ht="13.5" customHeight="1" x14ac:dyDescent="0.2">
      <c r="A34" s="98" t="s">
        <v>44</v>
      </c>
      <c r="B34" s="99">
        <f t="shared" si="0"/>
        <v>2084700.3105969881</v>
      </c>
      <c r="C34" s="100">
        <f t="shared" si="6"/>
        <v>1463885.3293534834</v>
      </c>
      <c r="D34" s="101">
        <v>1010430.9779537756</v>
      </c>
      <c r="E34" s="102">
        <v>453454.35139970784</v>
      </c>
      <c r="F34" s="103">
        <v>318282.78916002857</v>
      </c>
      <c r="G34" s="104">
        <v>302532.19208347623</v>
      </c>
      <c r="H34" s="105">
        <f t="shared" si="1"/>
        <v>620814.98124350479</v>
      </c>
      <c r="I34" s="159">
        <f t="shared" si="7"/>
        <v>1074269.3326432128</v>
      </c>
      <c r="J34" s="106">
        <f t="shared" si="2"/>
        <v>51.531115872265502</v>
      </c>
      <c r="K34" s="107">
        <f t="shared" si="3"/>
        <v>29.779579255961462</v>
      </c>
      <c r="L34" s="108">
        <f t="shared" si="4"/>
        <v>14.512023169260294</v>
      </c>
      <c r="M34" s="109">
        <f t="shared" si="5"/>
        <v>21.751536616304037</v>
      </c>
      <c r="N34" s="9"/>
      <c r="O34" s="9"/>
      <c r="P34" s="9"/>
      <c r="Q34" s="9"/>
      <c r="R34" s="9"/>
      <c r="S34" s="9"/>
      <c r="T34" s="37"/>
      <c r="U34" s="37"/>
      <c r="V34" s="37"/>
      <c r="W34" s="37"/>
      <c r="X34" s="37"/>
      <c r="Y34" s="37"/>
      <c r="Z34" s="37"/>
    </row>
    <row r="35" spans="1:26" ht="13.5" customHeight="1" x14ac:dyDescent="0.2">
      <c r="A35" s="98" t="s">
        <v>45</v>
      </c>
      <c r="B35" s="99">
        <f t="shared" si="0"/>
        <v>4601135.3899942534</v>
      </c>
      <c r="C35" s="100">
        <f t="shared" si="6"/>
        <v>2927144.4174109348</v>
      </c>
      <c r="D35" s="101">
        <v>1927059.1303696602</v>
      </c>
      <c r="E35" s="102">
        <v>1000085.2870412746</v>
      </c>
      <c r="F35" s="103">
        <v>1090842.2664606932</v>
      </c>
      <c r="G35" s="104">
        <v>583148.70612262562</v>
      </c>
      <c r="H35" s="105">
        <f t="shared" si="1"/>
        <v>1673990.9725833188</v>
      </c>
      <c r="I35" s="159">
        <f t="shared" si="7"/>
        <v>2674076.2596245934</v>
      </c>
      <c r="J35" s="106">
        <f t="shared" si="2"/>
        <v>58.11774775069015</v>
      </c>
      <c r="K35" s="107">
        <f t="shared" si="3"/>
        <v>36.382128120455278</v>
      </c>
      <c r="L35" s="108">
        <f t="shared" si="4"/>
        <v>12.67401753468841</v>
      </c>
      <c r="M35" s="109">
        <f t="shared" si="5"/>
        <v>21.735619630234869</v>
      </c>
      <c r="N35" s="9"/>
      <c r="O35" s="9"/>
      <c r="P35" s="9"/>
      <c r="Q35" s="9"/>
      <c r="R35" s="9"/>
      <c r="S35" s="9"/>
      <c r="T35" s="37"/>
      <c r="U35" s="37"/>
      <c r="V35" s="37"/>
      <c r="W35" s="37"/>
      <c r="X35" s="37"/>
      <c r="Y35" s="37"/>
      <c r="Z35" s="37"/>
    </row>
    <row r="36" spans="1:26" ht="13.5" customHeight="1" x14ac:dyDescent="0.2">
      <c r="A36" s="98" t="s">
        <v>46</v>
      </c>
      <c r="B36" s="99">
        <f t="shared" si="0"/>
        <v>1672919.5862538745</v>
      </c>
      <c r="C36" s="100">
        <f t="shared" si="6"/>
        <v>1237217.7812389024</v>
      </c>
      <c r="D36" s="101">
        <v>792181.09286297567</v>
      </c>
      <c r="E36" s="102">
        <v>445036.68837592663</v>
      </c>
      <c r="F36" s="103">
        <v>276864.67062388355</v>
      </c>
      <c r="G36" s="104">
        <v>158837.13439108853</v>
      </c>
      <c r="H36" s="105">
        <f t="shared" si="1"/>
        <v>435701.80501497211</v>
      </c>
      <c r="I36" s="159">
        <f t="shared" si="7"/>
        <v>880738.49339089869</v>
      </c>
      <c r="J36" s="106">
        <f t="shared" si="2"/>
        <v>52.646791909652613</v>
      </c>
      <c r="K36" s="107">
        <f t="shared" si="3"/>
        <v>26.044396191847323</v>
      </c>
      <c r="L36" s="108">
        <f t="shared" si="4"/>
        <v>9.494606656304887</v>
      </c>
      <c r="M36" s="109">
        <f t="shared" si="5"/>
        <v>26.602395717805287</v>
      </c>
      <c r="N36" s="9"/>
      <c r="O36" s="9"/>
      <c r="P36" s="9"/>
      <c r="Q36" s="9"/>
      <c r="R36" s="9"/>
      <c r="S36" s="9"/>
      <c r="T36" s="37"/>
      <c r="U36" s="37"/>
      <c r="V36" s="37"/>
      <c r="W36" s="37"/>
      <c r="X36" s="37"/>
      <c r="Y36" s="37"/>
      <c r="Z36" s="37"/>
    </row>
    <row r="37" spans="1:26" ht="13.5" customHeight="1" x14ac:dyDescent="0.2">
      <c r="A37" s="98" t="s">
        <v>47</v>
      </c>
      <c r="B37" s="99">
        <f t="shared" si="0"/>
        <v>2207684.2005957793</v>
      </c>
      <c r="C37" s="100">
        <f t="shared" si="6"/>
        <v>1788779.4996872754</v>
      </c>
      <c r="D37" s="101">
        <v>1589999.8934000512</v>
      </c>
      <c r="E37" s="102">
        <v>198779.60628722413</v>
      </c>
      <c r="F37" s="103">
        <v>268158.29286815919</v>
      </c>
      <c r="G37" s="104">
        <v>150746.40804034454</v>
      </c>
      <c r="H37" s="105">
        <f t="shared" si="1"/>
        <v>418904.70090850373</v>
      </c>
      <c r="I37" s="159">
        <f t="shared" si="7"/>
        <v>617684.30719572783</v>
      </c>
      <c r="J37" s="106">
        <f t="shared" si="2"/>
        <v>27.978834428811687</v>
      </c>
      <c r="K37" s="107">
        <f t="shared" si="3"/>
        <v>18.974847072577479</v>
      </c>
      <c r="L37" s="108">
        <f t="shared" si="4"/>
        <v>6.8282595853004331</v>
      </c>
      <c r="M37" s="109">
        <f t="shared" si="5"/>
        <v>9.0039873562342052</v>
      </c>
      <c r="N37" s="9"/>
      <c r="O37" s="9"/>
      <c r="P37" s="9"/>
      <c r="Q37" s="9"/>
      <c r="R37" s="9"/>
      <c r="S37" s="9"/>
      <c r="T37" s="37"/>
      <c r="U37" s="37"/>
      <c r="V37" s="37"/>
      <c r="W37" s="37"/>
      <c r="X37" s="37"/>
      <c r="Y37" s="37"/>
      <c r="Z37" s="37"/>
    </row>
    <row r="38" spans="1:26" ht="13.5" customHeight="1" x14ac:dyDescent="0.2">
      <c r="A38" s="98" t="s">
        <v>48</v>
      </c>
      <c r="B38" s="99">
        <f t="shared" si="0"/>
        <v>1113650.2584631681</v>
      </c>
      <c r="C38" s="100">
        <f t="shared" si="6"/>
        <v>791184.35119213781</v>
      </c>
      <c r="D38" s="101">
        <v>457630.21584733186</v>
      </c>
      <c r="E38" s="102">
        <v>333554.13534480595</v>
      </c>
      <c r="F38" s="103">
        <v>197415.46762618003</v>
      </c>
      <c r="G38" s="104">
        <v>125050.43964485027</v>
      </c>
      <c r="H38" s="105">
        <f t="shared" si="1"/>
        <v>322465.9072710303</v>
      </c>
      <c r="I38" s="159">
        <f t="shared" si="7"/>
        <v>656020.04261583625</v>
      </c>
      <c r="J38" s="106">
        <f t="shared" si="2"/>
        <v>58.907187209846363</v>
      </c>
      <c r="K38" s="107">
        <f t="shared" si="3"/>
        <v>28.955761004898584</v>
      </c>
      <c r="L38" s="108">
        <f t="shared" si="4"/>
        <v>11.228878967569161</v>
      </c>
      <c r="M38" s="109">
        <f t="shared" si="5"/>
        <v>29.951426204947776</v>
      </c>
      <c r="N38" s="9"/>
      <c r="O38" s="9"/>
      <c r="P38" s="9"/>
      <c r="Q38" s="9"/>
      <c r="R38" s="9"/>
      <c r="S38" s="9"/>
      <c r="T38" s="37"/>
      <c r="U38" s="37"/>
      <c r="V38" s="37"/>
      <c r="W38" s="37"/>
      <c r="X38" s="37"/>
      <c r="Y38" s="37"/>
      <c r="Z38" s="37"/>
    </row>
    <row r="39" spans="1:26" ht="13.5" customHeight="1" x14ac:dyDescent="0.2">
      <c r="A39" s="98" t="s">
        <v>49</v>
      </c>
      <c r="B39" s="99">
        <f t="shared" si="0"/>
        <v>1427042.2396314347</v>
      </c>
      <c r="C39" s="100">
        <f t="shared" si="6"/>
        <v>1170525.1607186305</v>
      </c>
      <c r="D39" s="101">
        <v>842177.22816503502</v>
      </c>
      <c r="E39" s="102">
        <v>328347.93255359546</v>
      </c>
      <c r="F39" s="103">
        <v>144610.46144064571</v>
      </c>
      <c r="G39" s="104">
        <v>111906.6174721585</v>
      </c>
      <c r="H39" s="105">
        <f t="shared" si="1"/>
        <v>256517.07891280419</v>
      </c>
      <c r="I39" s="159">
        <f t="shared" si="7"/>
        <v>584865.01146639965</v>
      </c>
      <c r="J39" s="106">
        <f t="shared" si="2"/>
        <v>40.984421849871381</v>
      </c>
      <c r="K39" s="107">
        <f t="shared" si="3"/>
        <v>17.975437011524999</v>
      </c>
      <c r="L39" s="108">
        <f t="shared" si="4"/>
        <v>7.8418574001748445</v>
      </c>
      <c r="M39" s="109">
        <f t="shared" si="5"/>
        <v>23.008984838346382</v>
      </c>
      <c r="N39" s="9"/>
      <c r="O39" s="9"/>
      <c r="P39" s="9"/>
      <c r="Q39" s="9"/>
      <c r="R39" s="9"/>
      <c r="S39" s="9"/>
      <c r="T39" s="37"/>
      <c r="U39" s="37"/>
      <c r="V39" s="37"/>
      <c r="W39" s="37"/>
      <c r="X39" s="37"/>
      <c r="Y39" s="37"/>
      <c r="Z39" s="37"/>
    </row>
    <row r="40" spans="1:26" ht="13.5" customHeight="1" x14ac:dyDescent="0.2">
      <c r="A40" s="98" t="s">
        <v>50</v>
      </c>
      <c r="B40" s="99">
        <f t="shared" si="0"/>
        <v>1736234.7520336667</v>
      </c>
      <c r="C40" s="100">
        <f t="shared" si="6"/>
        <v>1312485.2779183246</v>
      </c>
      <c r="D40" s="101">
        <v>1033846.4442772808</v>
      </c>
      <c r="E40" s="102">
        <v>278638.83364104369</v>
      </c>
      <c r="F40" s="103">
        <v>192205.583745215</v>
      </c>
      <c r="G40" s="104">
        <v>231543.89037012699</v>
      </c>
      <c r="H40" s="105">
        <f t="shared" si="1"/>
        <v>423749.47411534202</v>
      </c>
      <c r="I40" s="159">
        <f t="shared" si="7"/>
        <v>702388.30775638577</v>
      </c>
      <c r="J40" s="106">
        <f t="shared" si="2"/>
        <v>40.454685458499917</v>
      </c>
      <c r="K40" s="107">
        <f t="shared" si="3"/>
        <v>24.406231566267213</v>
      </c>
      <c r="L40" s="108">
        <f t="shared" si="4"/>
        <v>13.335978334664576</v>
      </c>
      <c r="M40" s="109">
        <f t="shared" si="5"/>
        <v>16.048453892232697</v>
      </c>
      <c r="N40" s="9"/>
      <c r="O40" s="9"/>
      <c r="P40" s="9"/>
      <c r="Q40" s="9"/>
      <c r="R40" s="9"/>
      <c r="S40" s="9"/>
      <c r="T40" s="37"/>
      <c r="U40" s="37"/>
      <c r="V40" s="37"/>
      <c r="W40" s="37"/>
      <c r="X40" s="37"/>
      <c r="Y40" s="37"/>
      <c r="Z40" s="37"/>
    </row>
    <row r="41" spans="1:26" ht="27" customHeight="1" x14ac:dyDescent="0.2">
      <c r="A41" s="110" t="s">
        <v>51</v>
      </c>
      <c r="B41" s="111">
        <f>SUM(B4:B40)</f>
        <v>90470591.606269941</v>
      </c>
      <c r="C41" s="112">
        <f t="shared" si="6"/>
        <v>69542943.616587222</v>
      </c>
      <c r="D41" s="113">
        <f t="shared" ref="D41:G41" si="8">SUM(D4:D40)</f>
        <v>51326653.63927123</v>
      </c>
      <c r="E41" s="114">
        <f t="shared" si="8"/>
        <v>18216289.977316</v>
      </c>
      <c r="F41" s="115">
        <f t="shared" si="8"/>
        <v>11182599.358723002</v>
      </c>
      <c r="G41" s="116">
        <f t="shared" si="8"/>
        <v>9745048.6309596989</v>
      </c>
      <c r="H41" s="117">
        <f t="shared" si="1"/>
        <v>20927647.9896827</v>
      </c>
      <c r="I41" s="162">
        <f t="shared" si="7"/>
        <v>39143937.966998696</v>
      </c>
      <c r="J41" s="118">
        <f t="shared" si="2"/>
        <v>43.267029950852979</v>
      </c>
      <c r="K41" s="119">
        <f t="shared" si="3"/>
        <v>23.131989763878519</v>
      </c>
      <c r="L41" s="120">
        <f t="shared" si="4"/>
        <v>10.771509788916127</v>
      </c>
      <c r="M41" s="121">
        <f t="shared" si="5"/>
        <v>20.135040186974464</v>
      </c>
      <c r="N41" s="36"/>
      <c r="O41" s="36"/>
      <c r="P41" s="36"/>
      <c r="Q41" s="36"/>
      <c r="R41" s="36"/>
      <c r="S41" s="36"/>
      <c r="T41" s="37"/>
      <c r="U41" s="37"/>
      <c r="V41" s="37"/>
      <c r="W41" s="37"/>
      <c r="X41" s="37"/>
      <c r="Y41" s="37"/>
      <c r="Z41" s="37"/>
    </row>
    <row r="42" spans="1:26" s="173" customFormat="1" ht="21.75" customHeight="1" x14ac:dyDescent="0.2">
      <c r="A42" s="167" t="s">
        <v>52</v>
      </c>
      <c r="B42" s="168" t="s">
        <v>53</v>
      </c>
      <c r="C42" s="169"/>
      <c r="D42" s="170"/>
      <c r="E42" s="170"/>
      <c r="F42" s="170"/>
      <c r="G42" s="170"/>
      <c r="H42" s="170"/>
      <c r="I42" s="169"/>
      <c r="J42" s="170"/>
      <c r="K42" s="170"/>
      <c r="L42" s="170"/>
      <c r="M42" s="170"/>
      <c r="N42" s="171"/>
      <c r="O42" s="171"/>
      <c r="P42" s="171"/>
      <c r="Q42" s="171"/>
      <c r="R42" s="171"/>
      <c r="S42" s="171"/>
      <c r="T42" s="172"/>
      <c r="U42" s="172"/>
      <c r="V42" s="172"/>
      <c r="W42" s="172"/>
      <c r="X42" s="172"/>
      <c r="Y42" s="172"/>
      <c r="Z42" s="172"/>
    </row>
    <row r="43" spans="1:26" s="173" customFormat="1" ht="15.75" customHeight="1" x14ac:dyDescent="0.2">
      <c r="A43" s="174"/>
      <c r="B43" s="168" t="s">
        <v>59</v>
      </c>
      <c r="C43" s="169"/>
      <c r="D43" s="170"/>
      <c r="E43" s="170"/>
      <c r="F43" s="170"/>
      <c r="G43" s="170"/>
      <c r="H43" s="170"/>
      <c r="I43" s="169"/>
      <c r="J43" s="170"/>
      <c r="K43" s="170"/>
      <c r="L43" s="170"/>
      <c r="M43" s="170"/>
      <c r="N43" s="171"/>
      <c r="O43" s="171"/>
      <c r="P43" s="171"/>
      <c r="Q43" s="171"/>
      <c r="R43" s="171"/>
      <c r="S43" s="171"/>
      <c r="T43" s="172"/>
      <c r="U43" s="172"/>
      <c r="V43" s="172"/>
      <c r="W43" s="172"/>
      <c r="X43" s="172"/>
      <c r="Y43" s="172"/>
      <c r="Z43" s="172"/>
    </row>
    <row r="44" spans="1:26" s="173" customFormat="1" ht="15.75" customHeight="1" x14ac:dyDescent="0.2">
      <c r="A44" s="172"/>
      <c r="B44" s="172"/>
      <c r="C44" s="175"/>
      <c r="D44" s="172"/>
      <c r="E44" s="172"/>
      <c r="F44" s="172"/>
      <c r="G44" s="172"/>
      <c r="H44" s="172"/>
      <c r="I44" s="175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s="173" customFormat="1" ht="15.75" customHeight="1" x14ac:dyDescent="0.2">
      <c r="A45" s="172"/>
      <c r="B45" s="172"/>
      <c r="C45" s="175"/>
      <c r="D45" s="172"/>
      <c r="E45" s="172"/>
      <c r="F45" s="172"/>
      <c r="G45" s="172"/>
      <c r="H45" s="172"/>
      <c r="I45" s="175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</row>
    <row r="46" spans="1:26" s="173" customFormat="1" ht="15.75" customHeight="1" x14ac:dyDescent="0.2">
      <c r="A46" s="172"/>
      <c r="B46" s="172"/>
      <c r="C46" s="175"/>
      <c r="D46" s="172"/>
      <c r="E46" s="172"/>
      <c r="F46" s="172"/>
      <c r="G46" s="172"/>
      <c r="H46" s="172"/>
      <c r="I46" s="175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26" s="173" customFormat="1" ht="15.75" customHeight="1" x14ac:dyDescent="0.2">
      <c r="A47" s="172"/>
      <c r="B47" s="172"/>
      <c r="C47" s="175"/>
      <c r="D47" s="172"/>
      <c r="E47" s="172"/>
      <c r="F47" s="172"/>
      <c r="G47" s="172"/>
      <c r="H47" s="172"/>
      <c r="I47" s="175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s="173" customFormat="1" ht="15.75" customHeight="1" x14ac:dyDescent="0.2">
      <c r="A48" s="172"/>
      <c r="B48" s="172"/>
      <c r="C48" s="175"/>
      <c r="D48" s="172"/>
      <c r="E48" s="172"/>
      <c r="F48" s="172"/>
      <c r="G48" s="172"/>
      <c r="H48" s="172"/>
      <c r="I48" s="175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</row>
    <row r="49" spans="1:26" s="173" customFormat="1" ht="15.75" customHeight="1" x14ac:dyDescent="0.2">
      <c r="A49" s="172"/>
      <c r="B49" s="172"/>
      <c r="C49" s="175"/>
      <c r="D49" s="172"/>
      <c r="E49" s="172"/>
      <c r="F49" s="172"/>
      <c r="G49" s="172"/>
      <c r="H49" s="172"/>
      <c r="I49" s="175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spans="1:26" s="173" customFormat="1" ht="15.75" customHeight="1" x14ac:dyDescent="0.2">
      <c r="A50" s="172"/>
      <c r="B50" s="172"/>
      <c r="C50" s="175"/>
      <c r="D50" s="172"/>
      <c r="E50" s="172"/>
      <c r="F50" s="172"/>
      <c r="G50" s="172"/>
      <c r="H50" s="172"/>
      <c r="I50" s="175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spans="1:26" s="173" customFormat="1" ht="15.75" customHeight="1" x14ac:dyDescent="0.2">
      <c r="A51" s="172"/>
      <c r="B51" s="172"/>
      <c r="C51" s="175"/>
      <c r="D51" s="172"/>
      <c r="E51" s="172"/>
      <c r="F51" s="172"/>
      <c r="G51" s="172"/>
      <c r="H51" s="172"/>
      <c r="I51" s="175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spans="1:26" s="173" customFormat="1" ht="15.75" customHeight="1" x14ac:dyDescent="0.2">
      <c r="A52" s="172"/>
      <c r="B52" s="172"/>
      <c r="C52" s="175"/>
      <c r="D52" s="172"/>
      <c r="E52" s="172"/>
      <c r="F52" s="172"/>
      <c r="G52" s="172"/>
      <c r="H52" s="172"/>
      <c r="I52" s="175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spans="1:26" s="173" customFormat="1" ht="15.75" customHeight="1" x14ac:dyDescent="0.2">
      <c r="A53" s="172"/>
      <c r="B53" s="172"/>
      <c r="C53" s="175"/>
      <c r="D53" s="172"/>
      <c r="E53" s="172"/>
      <c r="F53" s="172"/>
      <c r="G53" s="172"/>
      <c r="H53" s="172"/>
      <c r="I53" s="175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spans="1:26" s="173" customFormat="1" ht="15.75" customHeight="1" x14ac:dyDescent="0.2">
      <c r="A54" s="172"/>
      <c r="B54" s="172"/>
      <c r="C54" s="175"/>
      <c r="D54" s="172"/>
      <c r="E54" s="172"/>
      <c r="F54" s="172"/>
      <c r="G54" s="172"/>
      <c r="H54" s="172"/>
      <c r="I54" s="175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6" s="173" customFormat="1" ht="15.75" customHeight="1" x14ac:dyDescent="0.2">
      <c r="A55" s="172"/>
      <c r="B55" s="172"/>
      <c r="C55" s="175"/>
      <c r="D55" s="172"/>
      <c r="E55" s="172"/>
      <c r="F55" s="172"/>
      <c r="G55" s="172"/>
      <c r="H55" s="172"/>
      <c r="I55" s="175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s="173" customFormat="1" ht="15.75" customHeight="1" x14ac:dyDescent="0.2">
      <c r="A56" s="172"/>
      <c r="B56" s="172"/>
      <c r="C56" s="175"/>
      <c r="D56" s="172"/>
      <c r="E56" s="172"/>
      <c r="F56" s="172"/>
      <c r="G56" s="172"/>
      <c r="H56" s="172"/>
      <c r="I56" s="175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s="173" customFormat="1" ht="15.75" customHeight="1" x14ac:dyDescent="0.2">
      <c r="A57" s="172"/>
      <c r="B57" s="172"/>
      <c r="C57" s="175"/>
      <c r="D57" s="172"/>
      <c r="E57" s="172"/>
      <c r="F57" s="172"/>
      <c r="G57" s="172"/>
      <c r="H57" s="172"/>
      <c r="I57" s="175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6" s="173" customFormat="1" ht="15.75" customHeight="1" x14ac:dyDescent="0.2">
      <c r="A58" s="172"/>
      <c r="B58" s="172"/>
      <c r="C58" s="175"/>
      <c r="D58" s="172"/>
      <c r="E58" s="172"/>
      <c r="F58" s="172"/>
      <c r="G58" s="172"/>
      <c r="H58" s="172"/>
      <c r="I58" s="175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spans="1:26" s="173" customFormat="1" ht="15.75" customHeight="1" x14ac:dyDescent="0.2">
      <c r="A59" s="172"/>
      <c r="B59" s="172"/>
      <c r="C59" s="175"/>
      <c r="D59" s="172"/>
      <c r="E59" s="172"/>
      <c r="F59" s="172"/>
      <c r="G59" s="172"/>
      <c r="H59" s="172"/>
      <c r="I59" s="175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spans="1:26" s="173" customFormat="1" ht="15.75" customHeight="1" x14ac:dyDescent="0.2">
      <c r="A60" s="172"/>
      <c r="B60" s="172"/>
      <c r="C60" s="175"/>
      <c r="D60" s="172"/>
      <c r="E60" s="172"/>
      <c r="F60" s="172"/>
      <c r="G60" s="172"/>
      <c r="H60" s="172"/>
      <c r="I60" s="175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s="173" customFormat="1" ht="15.75" customHeight="1" x14ac:dyDescent="0.2">
      <c r="A61" s="172"/>
      <c r="B61" s="172"/>
      <c r="C61" s="175"/>
      <c r="D61" s="172"/>
      <c r="E61" s="172"/>
      <c r="F61" s="172"/>
      <c r="G61" s="172"/>
      <c r="H61" s="172"/>
      <c r="I61" s="175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s="173" customFormat="1" ht="15.75" customHeight="1" x14ac:dyDescent="0.2">
      <c r="A62" s="172"/>
      <c r="B62" s="172"/>
      <c r="C62" s="175"/>
      <c r="D62" s="172"/>
      <c r="E62" s="172"/>
      <c r="F62" s="172"/>
      <c r="G62" s="172"/>
      <c r="H62" s="172"/>
      <c r="I62" s="175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s="173" customFormat="1" ht="15.75" customHeight="1" x14ac:dyDescent="0.2">
      <c r="A63" s="172"/>
      <c r="B63" s="172"/>
      <c r="C63" s="175"/>
      <c r="D63" s="172"/>
      <c r="E63" s="172"/>
      <c r="F63" s="172"/>
      <c r="G63" s="172"/>
      <c r="H63" s="172"/>
      <c r="I63" s="175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s="173" customFormat="1" ht="15.75" customHeight="1" x14ac:dyDescent="0.2">
      <c r="A64" s="172"/>
      <c r="B64" s="172"/>
      <c r="C64" s="175"/>
      <c r="D64" s="172"/>
      <c r="E64" s="172"/>
      <c r="F64" s="172"/>
      <c r="G64" s="172"/>
      <c r="H64" s="172"/>
      <c r="I64" s="175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</row>
    <row r="65" spans="1:26" s="173" customFormat="1" ht="15.75" customHeight="1" x14ac:dyDescent="0.2">
      <c r="A65" s="172"/>
      <c r="B65" s="172"/>
      <c r="C65" s="175"/>
      <c r="D65" s="172"/>
      <c r="E65" s="172"/>
      <c r="F65" s="172"/>
      <c r="G65" s="172"/>
      <c r="H65" s="172"/>
      <c r="I65" s="175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:26" s="173" customFormat="1" ht="15.75" customHeight="1" x14ac:dyDescent="0.2">
      <c r="A66" s="172"/>
      <c r="B66" s="172"/>
      <c r="C66" s="175"/>
      <c r="D66" s="172"/>
      <c r="E66" s="172"/>
      <c r="F66" s="172"/>
      <c r="G66" s="172"/>
      <c r="H66" s="172"/>
      <c r="I66" s="175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1:26" s="173" customFormat="1" ht="15.75" customHeight="1" x14ac:dyDescent="0.2">
      <c r="A67" s="172"/>
      <c r="B67" s="172"/>
      <c r="C67" s="175"/>
      <c r="D67" s="172"/>
      <c r="E67" s="172"/>
      <c r="F67" s="172"/>
      <c r="G67" s="172"/>
      <c r="H67" s="172"/>
      <c r="I67" s="175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1:26" s="173" customFormat="1" ht="15.75" customHeight="1" x14ac:dyDescent="0.2">
      <c r="A68" s="172"/>
      <c r="B68" s="172"/>
      <c r="C68" s="175"/>
      <c r="D68" s="172"/>
      <c r="E68" s="172"/>
      <c r="F68" s="172"/>
      <c r="G68" s="172"/>
      <c r="H68" s="172"/>
      <c r="I68" s="175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1:26" s="173" customFormat="1" ht="15.75" customHeight="1" x14ac:dyDescent="0.2">
      <c r="A69" s="172"/>
      <c r="B69" s="172"/>
      <c r="C69" s="175"/>
      <c r="D69" s="172"/>
      <c r="E69" s="172"/>
      <c r="F69" s="172"/>
      <c r="G69" s="172"/>
      <c r="H69" s="172"/>
      <c r="I69" s="175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1:26" s="173" customFormat="1" ht="15.75" customHeight="1" x14ac:dyDescent="0.2">
      <c r="A70" s="172"/>
      <c r="B70" s="172"/>
      <c r="C70" s="175"/>
      <c r="D70" s="172"/>
      <c r="E70" s="172"/>
      <c r="F70" s="172"/>
      <c r="G70" s="172"/>
      <c r="H70" s="172"/>
      <c r="I70" s="175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s="173" customFormat="1" ht="15.75" customHeight="1" x14ac:dyDescent="0.2">
      <c r="A71" s="172"/>
      <c r="B71" s="172"/>
      <c r="C71" s="175"/>
      <c r="D71" s="172"/>
      <c r="E71" s="172"/>
      <c r="F71" s="172"/>
      <c r="G71" s="172"/>
      <c r="H71" s="172"/>
      <c r="I71" s="175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1:26" s="173" customFormat="1" ht="15.75" customHeight="1" x14ac:dyDescent="0.2">
      <c r="A72" s="172"/>
      <c r="B72" s="172"/>
      <c r="C72" s="175"/>
      <c r="D72" s="172"/>
      <c r="E72" s="172"/>
      <c r="F72" s="172"/>
      <c r="G72" s="172"/>
      <c r="H72" s="172"/>
      <c r="I72" s="175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3" spans="1:26" s="173" customFormat="1" ht="15.75" customHeight="1" x14ac:dyDescent="0.2">
      <c r="A73" s="172"/>
      <c r="B73" s="172"/>
      <c r="C73" s="175"/>
      <c r="D73" s="172"/>
      <c r="E73" s="172"/>
      <c r="F73" s="172"/>
      <c r="G73" s="172"/>
      <c r="H73" s="172"/>
      <c r="I73" s="175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</row>
    <row r="74" spans="1:26" s="173" customFormat="1" ht="15.75" customHeight="1" x14ac:dyDescent="0.2">
      <c r="A74" s="172"/>
      <c r="B74" s="172"/>
      <c r="C74" s="175"/>
      <c r="D74" s="172"/>
      <c r="E74" s="172"/>
      <c r="F74" s="172"/>
      <c r="G74" s="172"/>
      <c r="H74" s="172"/>
      <c r="I74" s="175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</row>
    <row r="75" spans="1:26" s="173" customFormat="1" ht="15.75" customHeight="1" x14ac:dyDescent="0.2">
      <c r="A75" s="172"/>
      <c r="B75" s="172"/>
      <c r="C75" s="175"/>
      <c r="D75" s="172"/>
      <c r="E75" s="172"/>
      <c r="F75" s="172"/>
      <c r="G75" s="172"/>
      <c r="H75" s="172"/>
      <c r="I75" s="175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</row>
    <row r="76" spans="1:26" s="173" customFormat="1" ht="15.75" customHeight="1" x14ac:dyDescent="0.2">
      <c r="A76" s="172"/>
      <c r="B76" s="172"/>
      <c r="C76" s="175"/>
      <c r="D76" s="172"/>
      <c r="E76" s="172"/>
      <c r="F76" s="172"/>
      <c r="G76" s="172"/>
      <c r="H76" s="172"/>
      <c r="I76" s="175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</row>
    <row r="77" spans="1:26" s="173" customFormat="1" ht="15.75" customHeight="1" x14ac:dyDescent="0.2">
      <c r="A77" s="172"/>
      <c r="B77" s="172"/>
      <c r="C77" s="175"/>
      <c r="D77" s="172"/>
      <c r="E77" s="172"/>
      <c r="F77" s="172"/>
      <c r="G77" s="172"/>
      <c r="H77" s="172"/>
      <c r="I77" s="175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</row>
    <row r="78" spans="1:26" s="173" customFormat="1" ht="15.75" customHeight="1" x14ac:dyDescent="0.2">
      <c r="A78" s="172"/>
      <c r="B78" s="172"/>
      <c r="C78" s="175"/>
      <c r="D78" s="172"/>
      <c r="E78" s="172"/>
      <c r="F78" s="172"/>
      <c r="G78" s="172"/>
      <c r="H78" s="172"/>
      <c r="I78" s="175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</row>
    <row r="79" spans="1:26" s="173" customFormat="1" ht="15.75" customHeight="1" x14ac:dyDescent="0.2">
      <c r="A79" s="172"/>
      <c r="B79" s="172"/>
      <c r="C79" s="175"/>
      <c r="D79" s="172"/>
      <c r="E79" s="172"/>
      <c r="F79" s="172"/>
      <c r="G79" s="172"/>
      <c r="H79" s="172"/>
      <c r="I79" s="175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</row>
    <row r="80" spans="1:26" s="173" customFormat="1" ht="15.75" customHeight="1" x14ac:dyDescent="0.2">
      <c r="A80" s="172"/>
      <c r="B80" s="172"/>
      <c r="C80" s="175"/>
      <c r="D80" s="172"/>
      <c r="E80" s="172"/>
      <c r="F80" s="172"/>
      <c r="G80" s="172"/>
      <c r="H80" s="172"/>
      <c r="I80" s="175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s="173" customFormat="1" ht="15.75" customHeight="1" x14ac:dyDescent="0.2">
      <c r="A81" s="172"/>
      <c r="B81" s="172"/>
      <c r="C81" s="175"/>
      <c r="D81" s="172"/>
      <c r="E81" s="172"/>
      <c r="F81" s="172"/>
      <c r="G81" s="172"/>
      <c r="H81" s="172"/>
      <c r="I81" s="175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</row>
    <row r="82" spans="1:26" s="173" customFormat="1" ht="15.75" customHeight="1" x14ac:dyDescent="0.2">
      <c r="A82" s="172"/>
      <c r="B82" s="172"/>
      <c r="C82" s="175"/>
      <c r="D82" s="172"/>
      <c r="E82" s="172"/>
      <c r="F82" s="172"/>
      <c r="G82" s="172"/>
      <c r="H82" s="172"/>
      <c r="I82" s="175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s="173" customFormat="1" ht="15.75" customHeight="1" x14ac:dyDescent="0.2">
      <c r="A83" s="172"/>
      <c r="B83" s="172"/>
      <c r="C83" s="175"/>
      <c r="D83" s="172"/>
      <c r="E83" s="172"/>
      <c r="F83" s="172"/>
      <c r="G83" s="172"/>
      <c r="H83" s="172"/>
      <c r="I83" s="175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</row>
    <row r="84" spans="1:26" s="173" customFormat="1" ht="15.75" customHeight="1" x14ac:dyDescent="0.2">
      <c r="A84" s="172"/>
      <c r="B84" s="172"/>
      <c r="C84" s="175"/>
      <c r="D84" s="172"/>
      <c r="E84" s="172"/>
      <c r="F84" s="172"/>
      <c r="G84" s="172"/>
      <c r="H84" s="172"/>
      <c r="I84" s="175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</row>
    <row r="85" spans="1:26" s="173" customFormat="1" ht="15.75" customHeight="1" x14ac:dyDescent="0.2">
      <c r="A85" s="172"/>
      <c r="B85" s="172"/>
      <c r="C85" s="175"/>
      <c r="D85" s="172"/>
      <c r="E85" s="172"/>
      <c r="F85" s="172"/>
      <c r="G85" s="172"/>
      <c r="H85" s="172"/>
      <c r="I85" s="175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</row>
    <row r="86" spans="1:26" s="173" customFormat="1" ht="15.75" customHeight="1" x14ac:dyDescent="0.2">
      <c r="A86" s="172"/>
      <c r="B86" s="172"/>
      <c r="C86" s="175"/>
      <c r="D86" s="172"/>
      <c r="E86" s="172"/>
      <c r="F86" s="172"/>
      <c r="G86" s="172"/>
      <c r="H86" s="172"/>
      <c r="I86" s="175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</row>
    <row r="87" spans="1:26" s="173" customFormat="1" ht="15.75" customHeight="1" x14ac:dyDescent="0.2">
      <c r="A87" s="172"/>
      <c r="B87" s="172"/>
      <c r="C87" s="175"/>
      <c r="D87" s="172"/>
      <c r="E87" s="172"/>
      <c r="F87" s="172"/>
      <c r="G87" s="172"/>
      <c r="H87" s="172"/>
      <c r="I87" s="175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</row>
    <row r="88" spans="1:26" s="173" customFormat="1" ht="15.75" customHeight="1" x14ac:dyDescent="0.2">
      <c r="A88" s="172"/>
      <c r="B88" s="172"/>
      <c r="C88" s="175"/>
      <c r="D88" s="172"/>
      <c r="E88" s="172"/>
      <c r="F88" s="172"/>
      <c r="G88" s="172"/>
      <c r="H88" s="172"/>
      <c r="I88" s="175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26" s="173" customFormat="1" ht="15.75" customHeight="1" x14ac:dyDescent="0.2">
      <c r="A89" s="172"/>
      <c r="B89" s="172"/>
      <c r="C89" s="175"/>
      <c r="D89" s="172"/>
      <c r="E89" s="172"/>
      <c r="F89" s="172"/>
      <c r="G89" s="172"/>
      <c r="H89" s="172"/>
      <c r="I89" s="175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</row>
    <row r="90" spans="1:26" s="173" customFormat="1" ht="15.75" customHeight="1" x14ac:dyDescent="0.2">
      <c r="A90" s="172"/>
      <c r="B90" s="172"/>
      <c r="C90" s="175"/>
      <c r="D90" s="172"/>
      <c r="E90" s="172"/>
      <c r="F90" s="172"/>
      <c r="G90" s="172"/>
      <c r="H90" s="172"/>
      <c r="I90" s="175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</row>
    <row r="91" spans="1:26" s="173" customFormat="1" ht="15.75" customHeight="1" x14ac:dyDescent="0.2">
      <c r="A91" s="172"/>
      <c r="B91" s="172"/>
      <c r="C91" s="175"/>
      <c r="D91" s="172"/>
      <c r="E91" s="172"/>
      <c r="F91" s="172"/>
      <c r="G91" s="172"/>
      <c r="H91" s="172"/>
      <c r="I91" s="175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</row>
    <row r="92" spans="1:26" s="173" customFormat="1" ht="15.75" customHeight="1" x14ac:dyDescent="0.2">
      <c r="A92" s="172"/>
      <c r="B92" s="172"/>
      <c r="C92" s="175"/>
      <c r="D92" s="172"/>
      <c r="E92" s="172"/>
      <c r="F92" s="172"/>
      <c r="G92" s="172"/>
      <c r="H92" s="172"/>
      <c r="I92" s="175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</row>
    <row r="93" spans="1:26" s="173" customFormat="1" ht="15.75" customHeight="1" x14ac:dyDescent="0.2">
      <c r="A93" s="172"/>
      <c r="B93" s="172"/>
      <c r="C93" s="175"/>
      <c r="D93" s="172"/>
      <c r="E93" s="172"/>
      <c r="F93" s="172"/>
      <c r="G93" s="172"/>
      <c r="H93" s="172"/>
      <c r="I93" s="175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</row>
    <row r="94" spans="1:26" s="173" customFormat="1" ht="15.75" customHeight="1" x14ac:dyDescent="0.2">
      <c r="A94" s="172"/>
      <c r="B94" s="172"/>
      <c r="C94" s="175"/>
      <c r="D94" s="172"/>
      <c r="E94" s="172"/>
      <c r="F94" s="172"/>
      <c r="G94" s="172"/>
      <c r="H94" s="172"/>
      <c r="I94" s="175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</row>
    <row r="95" spans="1:26" s="173" customFormat="1" ht="15.75" customHeight="1" x14ac:dyDescent="0.2">
      <c r="A95" s="172"/>
      <c r="B95" s="172"/>
      <c r="C95" s="175"/>
      <c r="D95" s="172"/>
      <c r="E95" s="172"/>
      <c r="F95" s="172"/>
      <c r="G95" s="172"/>
      <c r="H95" s="172"/>
      <c r="I95" s="175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</row>
    <row r="96" spans="1:26" s="173" customFormat="1" ht="15.75" customHeight="1" x14ac:dyDescent="0.2">
      <c r="A96" s="172"/>
      <c r="B96" s="172"/>
      <c r="C96" s="175"/>
      <c r="D96" s="172"/>
      <c r="E96" s="172"/>
      <c r="F96" s="172"/>
      <c r="G96" s="172"/>
      <c r="H96" s="172"/>
      <c r="I96" s="175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</row>
    <row r="97" spans="1:26" s="173" customFormat="1" ht="15.75" customHeight="1" x14ac:dyDescent="0.2">
      <c r="A97" s="172"/>
      <c r="B97" s="172"/>
      <c r="C97" s="175"/>
      <c r="D97" s="172"/>
      <c r="E97" s="172"/>
      <c r="F97" s="172"/>
      <c r="G97" s="172"/>
      <c r="H97" s="172"/>
      <c r="I97" s="175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</row>
    <row r="98" spans="1:26" s="173" customFormat="1" ht="15.75" customHeight="1" x14ac:dyDescent="0.2">
      <c r="A98" s="172"/>
      <c r="B98" s="172"/>
      <c r="C98" s="175"/>
      <c r="D98" s="172"/>
      <c r="E98" s="172"/>
      <c r="F98" s="172"/>
      <c r="G98" s="172"/>
      <c r="H98" s="172"/>
      <c r="I98" s="175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</row>
    <row r="99" spans="1:26" s="173" customFormat="1" ht="15.75" customHeight="1" x14ac:dyDescent="0.2">
      <c r="A99" s="172"/>
      <c r="B99" s="172"/>
      <c r="C99" s="175"/>
      <c r="D99" s="172"/>
      <c r="E99" s="172"/>
      <c r="F99" s="172"/>
      <c r="G99" s="172"/>
      <c r="H99" s="172"/>
      <c r="I99" s="175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</row>
    <row r="100" spans="1:26" s="173" customFormat="1" ht="15.75" customHeight="1" x14ac:dyDescent="0.2">
      <c r="A100" s="172"/>
      <c r="B100" s="172"/>
      <c r="C100" s="175"/>
      <c r="D100" s="172"/>
      <c r="E100" s="172"/>
      <c r="F100" s="172"/>
      <c r="G100" s="172"/>
      <c r="H100" s="172"/>
      <c r="I100" s="175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</row>
    <row r="101" spans="1:26" s="173" customFormat="1" ht="15.75" customHeight="1" x14ac:dyDescent="0.2">
      <c r="A101" s="172"/>
      <c r="B101" s="172"/>
      <c r="C101" s="175"/>
      <c r="D101" s="172"/>
      <c r="E101" s="172"/>
      <c r="F101" s="172"/>
      <c r="G101" s="172"/>
      <c r="H101" s="172"/>
      <c r="I101" s="175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</row>
    <row r="102" spans="1:26" s="173" customFormat="1" ht="15.75" customHeight="1" x14ac:dyDescent="0.2">
      <c r="A102" s="172"/>
      <c r="B102" s="172"/>
      <c r="C102" s="175"/>
      <c r="D102" s="172"/>
      <c r="E102" s="172"/>
      <c r="F102" s="172"/>
      <c r="G102" s="172"/>
      <c r="H102" s="172"/>
      <c r="I102" s="175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26" s="173" customFormat="1" ht="15.75" customHeight="1" x14ac:dyDescent="0.2">
      <c r="A103" s="172"/>
      <c r="B103" s="172"/>
      <c r="C103" s="175"/>
      <c r="D103" s="172"/>
      <c r="E103" s="172"/>
      <c r="F103" s="172"/>
      <c r="G103" s="172"/>
      <c r="H103" s="172"/>
      <c r="I103" s="175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26" s="173" customFormat="1" ht="15.75" customHeight="1" x14ac:dyDescent="0.2">
      <c r="A104" s="172"/>
      <c r="B104" s="172"/>
      <c r="C104" s="175"/>
      <c r="D104" s="172"/>
      <c r="E104" s="172"/>
      <c r="F104" s="172"/>
      <c r="G104" s="172"/>
      <c r="H104" s="172"/>
      <c r="I104" s="175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</row>
    <row r="105" spans="1:26" s="173" customFormat="1" ht="15.75" customHeight="1" x14ac:dyDescent="0.2">
      <c r="A105" s="172"/>
      <c r="B105" s="172"/>
      <c r="C105" s="175"/>
      <c r="D105" s="172"/>
      <c r="E105" s="172"/>
      <c r="F105" s="172"/>
      <c r="G105" s="172"/>
      <c r="H105" s="172"/>
      <c r="I105" s="175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</row>
    <row r="106" spans="1:26" s="173" customFormat="1" ht="15.75" customHeight="1" x14ac:dyDescent="0.2">
      <c r="A106" s="172"/>
      <c r="B106" s="172"/>
      <c r="C106" s="175"/>
      <c r="D106" s="172"/>
      <c r="E106" s="172"/>
      <c r="F106" s="172"/>
      <c r="G106" s="172"/>
      <c r="H106" s="172"/>
      <c r="I106" s="175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</row>
    <row r="107" spans="1:26" s="173" customFormat="1" ht="15.75" customHeight="1" x14ac:dyDescent="0.2">
      <c r="A107" s="172"/>
      <c r="B107" s="172"/>
      <c r="C107" s="175"/>
      <c r="D107" s="172"/>
      <c r="E107" s="172"/>
      <c r="F107" s="172"/>
      <c r="G107" s="172"/>
      <c r="H107" s="172"/>
      <c r="I107" s="175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</row>
    <row r="108" spans="1:26" s="173" customFormat="1" ht="15.75" customHeight="1" x14ac:dyDescent="0.2">
      <c r="A108" s="172"/>
      <c r="B108" s="172"/>
      <c r="C108" s="175"/>
      <c r="D108" s="172"/>
      <c r="E108" s="172"/>
      <c r="F108" s="172"/>
      <c r="G108" s="172"/>
      <c r="H108" s="172"/>
      <c r="I108" s="175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</row>
    <row r="109" spans="1:26" s="173" customFormat="1" ht="15.75" customHeight="1" x14ac:dyDescent="0.2">
      <c r="A109" s="172"/>
      <c r="B109" s="172"/>
      <c r="C109" s="175"/>
      <c r="D109" s="172"/>
      <c r="E109" s="172"/>
      <c r="F109" s="172"/>
      <c r="G109" s="172"/>
      <c r="H109" s="172"/>
      <c r="I109" s="175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</row>
    <row r="110" spans="1:26" s="173" customFormat="1" ht="15.75" customHeight="1" x14ac:dyDescent="0.2">
      <c r="A110" s="172"/>
      <c r="B110" s="172"/>
      <c r="C110" s="175"/>
      <c r="D110" s="172"/>
      <c r="E110" s="172"/>
      <c r="F110" s="172"/>
      <c r="G110" s="172"/>
      <c r="H110" s="172"/>
      <c r="I110" s="175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</row>
    <row r="111" spans="1:26" s="173" customFormat="1" ht="15.75" customHeight="1" x14ac:dyDescent="0.2">
      <c r="A111" s="172"/>
      <c r="B111" s="172"/>
      <c r="C111" s="175"/>
      <c r="D111" s="172"/>
      <c r="E111" s="172"/>
      <c r="F111" s="172"/>
      <c r="G111" s="172"/>
      <c r="H111" s="172"/>
      <c r="I111" s="175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</row>
    <row r="112" spans="1:26" s="173" customFormat="1" ht="15.75" customHeight="1" x14ac:dyDescent="0.2">
      <c r="A112" s="172"/>
      <c r="B112" s="172"/>
      <c r="C112" s="175"/>
      <c r="D112" s="172"/>
      <c r="E112" s="172"/>
      <c r="F112" s="172"/>
      <c r="G112" s="172"/>
      <c r="H112" s="172"/>
      <c r="I112" s="175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</row>
    <row r="113" spans="1:26" s="173" customFormat="1" ht="15.75" customHeight="1" x14ac:dyDescent="0.2">
      <c r="A113" s="172"/>
      <c r="B113" s="172"/>
      <c r="C113" s="175"/>
      <c r="D113" s="172"/>
      <c r="E113" s="172"/>
      <c r="F113" s="172"/>
      <c r="G113" s="172"/>
      <c r="H113" s="172"/>
      <c r="I113" s="175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</row>
    <row r="114" spans="1:26" s="173" customFormat="1" ht="15.75" customHeight="1" x14ac:dyDescent="0.2">
      <c r="A114" s="172"/>
      <c r="B114" s="172"/>
      <c r="C114" s="175"/>
      <c r="D114" s="172"/>
      <c r="E114" s="172"/>
      <c r="F114" s="172"/>
      <c r="G114" s="172"/>
      <c r="H114" s="172"/>
      <c r="I114" s="175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</row>
    <row r="115" spans="1:26" s="173" customFormat="1" ht="15.75" customHeight="1" x14ac:dyDescent="0.2">
      <c r="A115" s="172"/>
      <c r="B115" s="172"/>
      <c r="C115" s="175"/>
      <c r="D115" s="172"/>
      <c r="E115" s="172"/>
      <c r="F115" s="172"/>
      <c r="G115" s="172"/>
      <c r="H115" s="172"/>
      <c r="I115" s="175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</row>
    <row r="116" spans="1:26" s="173" customFormat="1" ht="15.75" customHeight="1" x14ac:dyDescent="0.2">
      <c r="A116" s="172"/>
      <c r="B116" s="172"/>
      <c r="C116" s="175"/>
      <c r="D116" s="172"/>
      <c r="E116" s="172"/>
      <c r="F116" s="172"/>
      <c r="G116" s="172"/>
      <c r="H116" s="172"/>
      <c r="I116" s="175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</row>
    <row r="117" spans="1:26" s="173" customFormat="1" ht="15.75" customHeight="1" x14ac:dyDescent="0.2">
      <c r="A117" s="172"/>
      <c r="B117" s="172"/>
      <c r="C117" s="175"/>
      <c r="D117" s="172"/>
      <c r="E117" s="172"/>
      <c r="F117" s="172"/>
      <c r="G117" s="172"/>
      <c r="H117" s="172"/>
      <c r="I117" s="175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</row>
    <row r="118" spans="1:26" s="173" customFormat="1" ht="15.75" customHeight="1" x14ac:dyDescent="0.2">
      <c r="A118" s="172"/>
      <c r="B118" s="172"/>
      <c r="C118" s="175"/>
      <c r="D118" s="172"/>
      <c r="E118" s="172"/>
      <c r="F118" s="172"/>
      <c r="G118" s="172"/>
      <c r="H118" s="172"/>
      <c r="I118" s="175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</row>
    <row r="119" spans="1:26" s="173" customFormat="1" ht="15.75" customHeight="1" x14ac:dyDescent="0.2">
      <c r="A119" s="172"/>
      <c r="B119" s="172"/>
      <c r="C119" s="175"/>
      <c r="D119" s="172"/>
      <c r="E119" s="172"/>
      <c r="F119" s="172"/>
      <c r="G119" s="172"/>
      <c r="H119" s="172"/>
      <c r="I119" s="175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</row>
    <row r="120" spans="1:26" s="173" customFormat="1" ht="15.75" customHeight="1" x14ac:dyDescent="0.2">
      <c r="A120" s="172"/>
      <c r="B120" s="172"/>
      <c r="C120" s="175"/>
      <c r="D120" s="172"/>
      <c r="E120" s="172"/>
      <c r="F120" s="172"/>
      <c r="G120" s="172"/>
      <c r="H120" s="172"/>
      <c r="I120" s="175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</row>
    <row r="121" spans="1:26" s="173" customFormat="1" ht="15.75" customHeight="1" x14ac:dyDescent="0.2">
      <c r="A121" s="172"/>
      <c r="B121" s="172"/>
      <c r="C121" s="175"/>
      <c r="D121" s="172"/>
      <c r="E121" s="172"/>
      <c r="F121" s="172"/>
      <c r="G121" s="172"/>
      <c r="H121" s="172"/>
      <c r="I121" s="175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</row>
    <row r="122" spans="1:26" s="173" customFormat="1" ht="15.75" customHeight="1" x14ac:dyDescent="0.2">
      <c r="A122" s="172"/>
      <c r="B122" s="172"/>
      <c r="C122" s="175"/>
      <c r="D122" s="172"/>
      <c r="E122" s="172"/>
      <c r="F122" s="172"/>
      <c r="G122" s="172"/>
      <c r="H122" s="172"/>
      <c r="I122" s="175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</row>
    <row r="123" spans="1:26" s="173" customFormat="1" ht="15.75" customHeight="1" x14ac:dyDescent="0.2">
      <c r="A123" s="172"/>
      <c r="B123" s="172"/>
      <c r="C123" s="175"/>
      <c r="D123" s="172"/>
      <c r="E123" s="172"/>
      <c r="F123" s="172"/>
      <c r="G123" s="172"/>
      <c r="H123" s="172"/>
      <c r="I123" s="175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</row>
    <row r="124" spans="1:26" s="173" customFormat="1" ht="15.75" customHeight="1" x14ac:dyDescent="0.2">
      <c r="A124" s="172"/>
      <c r="B124" s="172"/>
      <c r="C124" s="175"/>
      <c r="D124" s="172"/>
      <c r="E124" s="172"/>
      <c r="F124" s="172"/>
      <c r="G124" s="172"/>
      <c r="H124" s="172"/>
      <c r="I124" s="175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</row>
    <row r="125" spans="1:26" s="173" customFormat="1" ht="15.75" customHeight="1" x14ac:dyDescent="0.2">
      <c r="A125" s="172"/>
      <c r="B125" s="172"/>
      <c r="C125" s="175"/>
      <c r="D125" s="172"/>
      <c r="E125" s="172"/>
      <c r="F125" s="172"/>
      <c r="G125" s="172"/>
      <c r="H125" s="172"/>
      <c r="I125" s="175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</row>
    <row r="126" spans="1:26" s="173" customFormat="1" ht="15.75" customHeight="1" x14ac:dyDescent="0.2">
      <c r="A126" s="172"/>
      <c r="B126" s="172"/>
      <c r="C126" s="175"/>
      <c r="D126" s="172"/>
      <c r="E126" s="172"/>
      <c r="F126" s="172"/>
      <c r="G126" s="172"/>
      <c r="H126" s="172"/>
      <c r="I126" s="175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</row>
    <row r="127" spans="1:26" s="173" customFormat="1" ht="15.75" customHeight="1" x14ac:dyDescent="0.2">
      <c r="A127" s="172"/>
      <c r="B127" s="172"/>
      <c r="C127" s="175"/>
      <c r="D127" s="172"/>
      <c r="E127" s="172"/>
      <c r="F127" s="172"/>
      <c r="G127" s="172"/>
      <c r="H127" s="172"/>
      <c r="I127" s="175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</row>
    <row r="128" spans="1:26" s="173" customFormat="1" ht="15.75" customHeight="1" x14ac:dyDescent="0.2">
      <c r="A128" s="172"/>
      <c r="B128" s="172"/>
      <c r="C128" s="175"/>
      <c r="D128" s="172"/>
      <c r="E128" s="172"/>
      <c r="F128" s="172"/>
      <c r="G128" s="172"/>
      <c r="H128" s="172"/>
      <c r="I128" s="175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</row>
    <row r="129" spans="1:26" s="173" customFormat="1" ht="15.75" customHeight="1" x14ac:dyDescent="0.2">
      <c r="A129" s="172"/>
      <c r="B129" s="172"/>
      <c r="C129" s="175"/>
      <c r="D129" s="172"/>
      <c r="E129" s="172"/>
      <c r="F129" s="172"/>
      <c r="G129" s="172"/>
      <c r="H129" s="172"/>
      <c r="I129" s="175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</row>
    <row r="130" spans="1:26" s="173" customFormat="1" ht="15.75" customHeight="1" x14ac:dyDescent="0.2">
      <c r="A130" s="172"/>
      <c r="B130" s="172"/>
      <c r="C130" s="175"/>
      <c r="D130" s="172"/>
      <c r="E130" s="172"/>
      <c r="F130" s="172"/>
      <c r="G130" s="172"/>
      <c r="H130" s="172"/>
      <c r="I130" s="175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</row>
    <row r="131" spans="1:26" s="173" customFormat="1" ht="15.75" customHeight="1" x14ac:dyDescent="0.2">
      <c r="A131" s="172"/>
      <c r="B131" s="172"/>
      <c r="C131" s="175"/>
      <c r="D131" s="172"/>
      <c r="E131" s="172"/>
      <c r="F131" s="172"/>
      <c r="G131" s="172"/>
      <c r="H131" s="172"/>
      <c r="I131" s="175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</row>
    <row r="132" spans="1:26" s="173" customFormat="1" ht="15.75" customHeight="1" x14ac:dyDescent="0.2">
      <c r="A132" s="172"/>
      <c r="B132" s="172"/>
      <c r="C132" s="175"/>
      <c r="D132" s="172"/>
      <c r="E132" s="172"/>
      <c r="F132" s="172"/>
      <c r="G132" s="172"/>
      <c r="H132" s="172"/>
      <c r="I132" s="175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</row>
    <row r="133" spans="1:26" s="173" customFormat="1" ht="15.75" customHeight="1" x14ac:dyDescent="0.2">
      <c r="A133" s="172"/>
      <c r="B133" s="172"/>
      <c r="C133" s="175"/>
      <c r="D133" s="172"/>
      <c r="E133" s="172"/>
      <c r="F133" s="172"/>
      <c r="G133" s="172"/>
      <c r="H133" s="172"/>
      <c r="I133" s="175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</row>
    <row r="134" spans="1:26" s="173" customFormat="1" ht="15.75" customHeight="1" x14ac:dyDescent="0.2">
      <c r="A134" s="172"/>
      <c r="B134" s="172"/>
      <c r="C134" s="175"/>
      <c r="D134" s="172"/>
      <c r="E134" s="172"/>
      <c r="F134" s="172"/>
      <c r="G134" s="172"/>
      <c r="H134" s="172"/>
      <c r="I134" s="175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</row>
    <row r="135" spans="1:26" s="173" customFormat="1" ht="15.75" customHeight="1" x14ac:dyDescent="0.2">
      <c r="A135" s="172"/>
      <c r="B135" s="172"/>
      <c r="C135" s="175"/>
      <c r="D135" s="172"/>
      <c r="E135" s="172"/>
      <c r="F135" s="172"/>
      <c r="G135" s="172"/>
      <c r="H135" s="172"/>
      <c r="I135" s="175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</row>
    <row r="136" spans="1:26" s="173" customFormat="1" ht="15.75" customHeight="1" x14ac:dyDescent="0.2">
      <c r="A136" s="172"/>
      <c r="B136" s="172"/>
      <c r="C136" s="175"/>
      <c r="D136" s="172"/>
      <c r="E136" s="172"/>
      <c r="F136" s="172"/>
      <c r="G136" s="172"/>
      <c r="H136" s="172"/>
      <c r="I136" s="175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</row>
    <row r="137" spans="1:26" s="173" customFormat="1" ht="15.75" customHeight="1" x14ac:dyDescent="0.2">
      <c r="A137" s="172"/>
      <c r="B137" s="172"/>
      <c r="C137" s="175"/>
      <c r="D137" s="172"/>
      <c r="E137" s="172"/>
      <c r="F137" s="172"/>
      <c r="G137" s="172"/>
      <c r="H137" s="172"/>
      <c r="I137" s="175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</row>
    <row r="138" spans="1:26" s="173" customFormat="1" ht="15.75" customHeight="1" x14ac:dyDescent="0.2">
      <c r="A138" s="172"/>
      <c r="B138" s="172"/>
      <c r="C138" s="175"/>
      <c r="D138" s="172"/>
      <c r="E138" s="172"/>
      <c r="F138" s="172"/>
      <c r="G138" s="172"/>
      <c r="H138" s="172"/>
      <c r="I138" s="175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</row>
    <row r="139" spans="1:26" s="173" customFormat="1" ht="15.75" customHeight="1" x14ac:dyDescent="0.2">
      <c r="A139" s="172"/>
      <c r="B139" s="172"/>
      <c r="C139" s="175"/>
      <c r="D139" s="172"/>
      <c r="E139" s="172"/>
      <c r="F139" s="172"/>
      <c r="G139" s="172"/>
      <c r="H139" s="172"/>
      <c r="I139" s="175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</row>
    <row r="140" spans="1:26" s="173" customFormat="1" ht="15.75" customHeight="1" x14ac:dyDescent="0.2">
      <c r="A140" s="172"/>
      <c r="B140" s="172"/>
      <c r="C140" s="175"/>
      <c r="D140" s="172"/>
      <c r="E140" s="172"/>
      <c r="F140" s="172"/>
      <c r="G140" s="172"/>
      <c r="H140" s="172"/>
      <c r="I140" s="175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</row>
    <row r="141" spans="1:26" s="173" customFormat="1" ht="15.75" customHeight="1" x14ac:dyDescent="0.2">
      <c r="A141" s="172"/>
      <c r="B141" s="172"/>
      <c r="C141" s="175"/>
      <c r="D141" s="172"/>
      <c r="E141" s="172"/>
      <c r="F141" s="172"/>
      <c r="G141" s="172"/>
      <c r="H141" s="172"/>
      <c r="I141" s="175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</row>
    <row r="142" spans="1:26" s="173" customFormat="1" ht="15.75" customHeight="1" x14ac:dyDescent="0.2">
      <c r="A142" s="172"/>
      <c r="B142" s="172"/>
      <c r="C142" s="175"/>
      <c r="D142" s="172"/>
      <c r="E142" s="172"/>
      <c r="F142" s="172"/>
      <c r="G142" s="172"/>
      <c r="H142" s="172"/>
      <c r="I142" s="175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</row>
    <row r="143" spans="1:26" s="173" customFormat="1" ht="15.75" customHeight="1" x14ac:dyDescent="0.2">
      <c r="A143" s="172"/>
      <c r="B143" s="172"/>
      <c r="C143" s="175"/>
      <c r="D143" s="172"/>
      <c r="E143" s="172"/>
      <c r="F143" s="172"/>
      <c r="G143" s="172"/>
      <c r="H143" s="172"/>
      <c r="I143" s="175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</row>
    <row r="144" spans="1:26" s="173" customFormat="1" ht="15.75" customHeight="1" x14ac:dyDescent="0.2">
      <c r="A144" s="172"/>
      <c r="B144" s="172"/>
      <c r="C144" s="175"/>
      <c r="D144" s="172"/>
      <c r="E144" s="172"/>
      <c r="F144" s="172"/>
      <c r="G144" s="172"/>
      <c r="H144" s="172"/>
      <c r="I144" s="175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</row>
    <row r="145" spans="1:26" s="173" customFormat="1" ht="15.75" customHeight="1" x14ac:dyDescent="0.2">
      <c r="A145" s="172"/>
      <c r="B145" s="172"/>
      <c r="C145" s="175"/>
      <c r="D145" s="172"/>
      <c r="E145" s="172"/>
      <c r="F145" s="172"/>
      <c r="G145" s="172"/>
      <c r="H145" s="172"/>
      <c r="I145" s="175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</row>
    <row r="146" spans="1:26" s="173" customFormat="1" ht="15.75" customHeight="1" x14ac:dyDescent="0.2">
      <c r="A146" s="172"/>
      <c r="B146" s="172"/>
      <c r="C146" s="175"/>
      <c r="D146" s="172"/>
      <c r="E146" s="172"/>
      <c r="F146" s="172"/>
      <c r="G146" s="172"/>
      <c r="H146" s="172"/>
      <c r="I146" s="175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</row>
    <row r="147" spans="1:26" s="173" customFormat="1" ht="15.75" customHeight="1" x14ac:dyDescent="0.2">
      <c r="A147" s="172"/>
      <c r="B147" s="172"/>
      <c r="C147" s="175"/>
      <c r="D147" s="172"/>
      <c r="E147" s="172"/>
      <c r="F147" s="172"/>
      <c r="G147" s="172"/>
      <c r="H147" s="172"/>
      <c r="I147" s="175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</row>
    <row r="148" spans="1:26" s="173" customFormat="1" ht="15.75" customHeight="1" x14ac:dyDescent="0.2">
      <c r="A148" s="172"/>
      <c r="B148" s="172"/>
      <c r="C148" s="175"/>
      <c r="D148" s="172"/>
      <c r="E148" s="172"/>
      <c r="F148" s="172"/>
      <c r="G148" s="172"/>
      <c r="H148" s="172"/>
      <c r="I148" s="175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</row>
    <row r="149" spans="1:26" s="173" customFormat="1" ht="15.75" customHeight="1" x14ac:dyDescent="0.2">
      <c r="A149" s="172"/>
      <c r="B149" s="172"/>
      <c r="C149" s="175"/>
      <c r="D149" s="172"/>
      <c r="E149" s="172"/>
      <c r="F149" s="172"/>
      <c r="G149" s="172"/>
      <c r="H149" s="172"/>
      <c r="I149" s="175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</row>
    <row r="150" spans="1:26" s="173" customFormat="1" ht="15.75" customHeight="1" x14ac:dyDescent="0.2">
      <c r="A150" s="172"/>
      <c r="B150" s="172"/>
      <c r="C150" s="175"/>
      <c r="D150" s="172"/>
      <c r="E150" s="172"/>
      <c r="F150" s="172"/>
      <c r="G150" s="172"/>
      <c r="H150" s="172"/>
      <c r="I150" s="175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</row>
    <row r="151" spans="1:26" s="173" customFormat="1" ht="15.75" customHeight="1" x14ac:dyDescent="0.2">
      <c r="A151" s="172"/>
      <c r="B151" s="172"/>
      <c r="C151" s="175"/>
      <c r="D151" s="172"/>
      <c r="E151" s="172"/>
      <c r="F151" s="172"/>
      <c r="G151" s="172"/>
      <c r="H151" s="172"/>
      <c r="I151" s="175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</row>
    <row r="152" spans="1:26" s="173" customFormat="1" ht="15.75" customHeight="1" x14ac:dyDescent="0.2">
      <c r="A152" s="172"/>
      <c r="B152" s="172"/>
      <c r="C152" s="175"/>
      <c r="D152" s="172"/>
      <c r="E152" s="172"/>
      <c r="F152" s="172"/>
      <c r="G152" s="172"/>
      <c r="H152" s="172"/>
      <c r="I152" s="175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</row>
    <row r="153" spans="1:26" s="173" customFormat="1" ht="15.75" customHeight="1" x14ac:dyDescent="0.2">
      <c r="A153" s="172"/>
      <c r="B153" s="172"/>
      <c r="C153" s="175"/>
      <c r="D153" s="172"/>
      <c r="E153" s="172"/>
      <c r="F153" s="172"/>
      <c r="G153" s="172"/>
      <c r="H153" s="172"/>
      <c r="I153" s="175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</row>
    <row r="154" spans="1:26" s="173" customFormat="1" ht="15.75" customHeight="1" x14ac:dyDescent="0.2">
      <c r="A154" s="172"/>
      <c r="B154" s="172"/>
      <c r="C154" s="175"/>
      <c r="D154" s="172"/>
      <c r="E154" s="172"/>
      <c r="F154" s="172"/>
      <c r="G154" s="172"/>
      <c r="H154" s="172"/>
      <c r="I154" s="175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</row>
    <row r="155" spans="1:26" s="173" customFormat="1" ht="15.75" customHeight="1" x14ac:dyDescent="0.2">
      <c r="A155" s="172"/>
      <c r="B155" s="172"/>
      <c r="C155" s="175"/>
      <c r="D155" s="172"/>
      <c r="E155" s="172"/>
      <c r="F155" s="172"/>
      <c r="G155" s="172"/>
      <c r="H155" s="172"/>
      <c r="I155" s="175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</row>
    <row r="156" spans="1:26" s="173" customFormat="1" ht="15.75" customHeight="1" x14ac:dyDescent="0.2">
      <c r="A156" s="172"/>
      <c r="B156" s="172"/>
      <c r="C156" s="175"/>
      <c r="D156" s="172"/>
      <c r="E156" s="172"/>
      <c r="F156" s="172"/>
      <c r="G156" s="172"/>
      <c r="H156" s="172"/>
      <c r="I156" s="175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</row>
    <row r="157" spans="1:26" s="173" customFormat="1" ht="15.75" customHeight="1" x14ac:dyDescent="0.2">
      <c r="A157" s="172"/>
      <c r="B157" s="172"/>
      <c r="C157" s="175"/>
      <c r="D157" s="172"/>
      <c r="E157" s="172"/>
      <c r="F157" s="172"/>
      <c r="G157" s="172"/>
      <c r="H157" s="172"/>
      <c r="I157" s="175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</row>
    <row r="158" spans="1:26" s="173" customFormat="1" ht="15.75" customHeight="1" x14ac:dyDescent="0.2">
      <c r="A158" s="172"/>
      <c r="B158" s="172"/>
      <c r="C158" s="175"/>
      <c r="D158" s="172"/>
      <c r="E158" s="172"/>
      <c r="F158" s="172"/>
      <c r="G158" s="172"/>
      <c r="H158" s="172"/>
      <c r="I158" s="175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</row>
    <row r="159" spans="1:26" s="173" customFormat="1" ht="15.75" customHeight="1" x14ac:dyDescent="0.2">
      <c r="A159" s="172"/>
      <c r="B159" s="172"/>
      <c r="C159" s="175"/>
      <c r="D159" s="172"/>
      <c r="E159" s="172"/>
      <c r="F159" s="172"/>
      <c r="G159" s="172"/>
      <c r="H159" s="172"/>
      <c r="I159" s="175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</row>
    <row r="160" spans="1:26" s="173" customFormat="1" ht="15.75" customHeight="1" x14ac:dyDescent="0.2">
      <c r="A160" s="172"/>
      <c r="B160" s="172"/>
      <c r="C160" s="175"/>
      <c r="D160" s="172"/>
      <c r="E160" s="172"/>
      <c r="F160" s="172"/>
      <c r="G160" s="172"/>
      <c r="H160" s="172"/>
      <c r="I160" s="175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</row>
    <row r="161" spans="1:26" s="173" customFormat="1" ht="15.75" customHeight="1" x14ac:dyDescent="0.2">
      <c r="A161" s="172"/>
      <c r="B161" s="172"/>
      <c r="C161" s="175"/>
      <c r="D161" s="172"/>
      <c r="E161" s="172"/>
      <c r="F161" s="172"/>
      <c r="G161" s="172"/>
      <c r="H161" s="172"/>
      <c r="I161" s="175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</row>
    <row r="162" spans="1:26" s="173" customFormat="1" ht="15.75" customHeight="1" x14ac:dyDescent="0.2">
      <c r="A162" s="172"/>
      <c r="B162" s="172"/>
      <c r="C162" s="175"/>
      <c r="D162" s="172"/>
      <c r="E162" s="172"/>
      <c r="F162" s="172"/>
      <c r="G162" s="172"/>
      <c r="H162" s="172"/>
      <c r="I162" s="175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</row>
    <row r="163" spans="1:26" s="173" customFormat="1" ht="15.75" customHeight="1" x14ac:dyDescent="0.2">
      <c r="A163" s="172"/>
      <c r="B163" s="172"/>
      <c r="C163" s="175"/>
      <c r="D163" s="172"/>
      <c r="E163" s="172"/>
      <c r="F163" s="172"/>
      <c r="G163" s="172"/>
      <c r="H163" s="172"/>
      <c r="I163" s="175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</row>
    <row r="164" spans="1:26" s="173" customFormat="1" ht="15.75" customHeight="1" x14ac:dyDescent="0.2">
      <c r="A164" s="172"/>
      <c r="B164" s="172"/>
      <c r="C164" s="175"/>
      <c r="D164" s="172"/>
      <c r="E164" s="172"/>
      <c r="F164" s="172"/>
      <c r="G164" s="172"/>
      <c r="H164" s="172"/>
      <c r="I164" s="175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</row>
    <row r="165" spans="1:26" s="173" customFormat="1" ht="15.75" customHeight="1" x14ac:dyDescent="0.2">
      <c r="A165" s="172"/>
      <c r="B165" s="172"/>
      <c r="C165" s="175"/>
      <c r="D165" s="172"/>
      <c r="E165" s="172"/>
      <c r="F165" s="172"/>
      <c r="G165" s="172"/>
      <c r="H165" s="172"/>
      <c r="I165" s="175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</row>
    <row r="166" spans="1:26" s="173" customFormat="1" ht="15.75" customHeight="1" x14ac:dyDescent="0.2">
      <c r="A166" s="172"/>
      <c r="B166" s="172"/>
      <c r="C166" s="175"/>
      <c r="D166" s="172"/>
      <c r="E166" s="172"/>
      <c r="F166" s="172"/>
      <c r="G166" s="172"/>
      <c r="H166" s="172"/>
      <c r="I166" s="175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</row>
    <row r="167" spans="1:26" s="173" customFormat="1" ht="15.75" customHeight="1" x14ac:dyDescent="0.2">
      <c r="A167" s="172"/>
      <c r="B167" s="172"/>
      <c r="C167" s="175"/>
      <c r="D167" s="172"/>
      <c r="E167" s="172"/>
      <c r="F167" s="172"/>
      <c r="G167" s="172"/>
      <c r="H167" s="172"/>
      <c r="I167" s="175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</row>
    <row r="168" spans="1:26" s="173" customFormat="1" ht="15.75" customHeight="1" x14ac:dyDescent="0.2">
      <c r="A168" s="172"/>
      <c r="B168" s="172"/>
      <c r="C168" s="175"/>
      <c r="D168" s="172"/>
      <c r="E168" s="172"/>
      <c r="F168" s="172"/>
      <c r="G168" s="172"/>
      <c r="H168" s="172"/>
      <c r="I168" s="175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</row>
    <row r="169" spans="1:26" s="173" customFormat="1" ht="15.75" customHeight="1" x14ac:dyDescent="0.2">
      <c r="A169" s="172"/>
      <c r="B169" s="172"/>
      <c r="C169" s="175"/>
      <c r="D169" s="172"/>
      <c r="E169" s="172"/>
      <c r="F169" s="172"/>
      <c r="G169" s="172"/>
      <c r="H169" s="172"/>
      <c r="I169" s="175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</row>
    <row r="170" spans="1:26" s="173" customFormat="1" ht="15.75" customHeight="1" x14ac:dyDescent="0.2">
      <c r="A170" s="172"/>
      <c r="B170" s="172"/>
      <c r="C170" s="175"/>
      <c r="D170" s="172"/>
      <c r="E170" s="172"/>
      <c r="F170" s="172"/>
      <c r="G170" s="172"/>
      <c r="H170" s="172"/>
      <c r="I170" s="175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</row>
    <row r="171" spans="1:26" s="173" customFormat="1" ht="15.75" customHeight="1" x14ac:dyDescent="0.2">
      <c r="A171" s="172"/>
      <c r="B171" s="172"/>
      <c r="C171" s="175"/>
      <c r="D171" s="172"/>
      <c r="E171" s="172"/>
      <c r="F171" s="172"/>
      <c r="G171" s="172"/>
      <c r="H171" s="172"/>
      <c r="I171" s="175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</row>
    <row r="172" spans="1:26" s="173" customFormat="1" ht="15.75" customHeight="1" x14ac:dyDescent="0.2">
      <c r="A172" s="172"/>
      <c r="B172" s="172"/>
      <c r="C172" s="175"/>
      <c r="D172" s="172"/>
      <c r="E172" s="172"/>
      <c r="F172" s="172"/>
      <c r="G172" s="172"/>
      <c r="H172" s="172"/>
      <c r="I172" s="175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</row>
    <row r="173" spans="1:26" s="173" customFormat="1" ht="15.75" customHeight="1" x14ac:dyDescent="0.2">
      <c r="A173" s="172"/>
      <c r="B173" s="172"/>
      <c r="C173" s="175"/>
      <c r="D173" s="172"/>
      <c r="E173" s="172"/>
      <c r="F173" s="172"/>
      <c r="G173" s="172"/>
      <c r="H173" s="172"/>
      <c r="I173" s="175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</row>
    <row r="174" spans="1:26" s="173" customFormat="1" ht="15.75" customHeight="1" x14ac:dyDescent="0.2">
      <c r="A174" s="172"/>
      <c r="B174" s="172"/>
      <c r="C174" s="175"/>
      <c r="D174" s="172"/>
      <c r="E174" s="172"/>
      <c r="F174" s="172"/>
      <c r="G174" s="172"/>
      <c r="H174" s="172"/>
      <c r="I174" s="175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</row>
    <row r="175" spans="1:26" s="173" customFormat="1" ht="15.75" customHeight="1" x14ac:dyDescent="0.2">
      <c r="A175" s="172"/>
      <c r="B175" s="172"/>
      <c r="C175" s="175"/>
      <c r="D175" s="172"/>
      <c r="E175" s="172"/>
      <c r="F175" s="172"/>
      <c r="G175" s="172"/>
      <c r="H175" s="172"/>
      <c r="I175" s="175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</row>
    <row r="176" spans="1:26" s="173" customFormat="1" ht="15.75" customHeight="1" x14ac:dyDescent="0.2">
      <c r="A176" s="172"/>
      <c r="B176" s="172"/>
      <c r="C176" s="175"/>
      <c r="D176" s="172"/>
      <c r="E176" s="172"/>
      <c r="F176" s="172"/>
      <c r="G176" s="172"/>
      <c r="H176" s="172"/>
      <c r="I176" s="175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</row>
    <row r="177" spans="1:26" s="173" customFormat="1" ht="15.75" customHeight="1" x14ac:dyDescent="0.2">
      <c r="A177" s="172"/>
      <c r="B177" s="172"/>
      <c r="C177" s="175"/>
      <c r="D177" s="172"/>
      <c r="E177" s="172"/>
      <c r="F177" s="172"/>
      <c r="G177" s="172"/>
      <c r="H177" s="172"/>
      <c r="I177" s="175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</row>
    <row r="178" spans="1:26" s="173" customFormat="1" ht="15.75" customHeight="1" x14ac:dyDescent="0.2">
      <c r="A178" s="172"/>
      <c r="B178" s="172"/>
      <c r="C178" s="175"/>
      <c r="D178" s="172"/>
      <c r="E178" s="172"/>
      <c r="F178" s="172"/>
      <c r="G178" s="172"/>
      <c r="H178" s="172"/>
      <c r="I178" s="175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</row>
    <row r="179" spans="1:26" s="173" customFormat="1" ht="15.75" customHeight="1" x14ac:dyDescent="0.2">
      <c r="A179" s="172"/>
      <c r="B179" s="172"/>
      <c r="C179" s="175"/>
      <c r="D179" s="172"/>
      <c r="E179" s="172"/>
      <c r="F179" s="172"/>
      <c r="G179" s="172"/>
      <c r="H179" s="172"/>
      <c r="I179" s="175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</row>
    <row r="180" spans="1:26" s="173" customFormat="1" ht="15.75" customHeight="1" x14ac:dyDescent="0.2">
      <c r="A180" s="172"/>
      <c r="B180" s="172"/>
      <c r="C180" s="175"/>
      <c r="D180" s="172"/>
      <c r="E180" s="172"/>
      <c r="F180" s="172"/>
      <c r="G180" s="172"/>
      <c r="H180" s="172"/>
      <c r="I180" s="175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</row>
    <row r="181" spans="1:26" s="173" customFormat="1" ht="15.75" customHeight="1" x14ac:dyDescent="0.2">
      <c r="A181" s="172"/>
      <c r="B181" s="172"/>
      <c r="C181" s="175"/>
      <c r="D181" s="172"/>
      <c r="E181" s="172"/>
      <c r="F181" s="172"/>
      <c r="G181" s="172"/>
      <c r="H181" s="172"/>
      <c r="I181" s="175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</row>
    <row r="182" spans="1:26" s="173" customFormat="1" ht="15.75" customHeight="1" x14ac:dyDescent="0.2">
      <c r="A182" s="172"/>
      <c r="B182" s="172"/>
      <c r="C182" s="175"/>
      <c r="D182" s="172"/>
      <c r="E182" s="172"/>
      <c r="F182" s="172"/>
      <c r="G182" s="172"/>
      <c r="H182" s="172"/>
      <c r="I182" s="175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</row>
    <row r="183" spans="1:26" s="173" customFormat="1" ht="15.75" customHeight="1" x14ac:dyDescent="0.2">
      <c r="A183" s="172"/>
      <c r="B183" s="172"/>
      <c r="C183" s="175"/>
      <c r="D183" s="172"/>
      <c r="E183" s="172"/>
      <c r="F183" s="172"/>
      <c r="G183" s="172"/>
      <c r="H183" s="172"/>
      <c r="I183" s="175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</row>
    <row r="184" spans="1:26" s="173" customFormat="1" ht="15.75" customHeight="1" x14ac:dyDescent="0.2">
      <c r="A184" s="172"/>
      <c r="B184" s="172"/>
      <c r="C184" s="175"/>
      <c r="D184" s="172"/>
      <c r="E184" s="172"/>
      <c r="F184" s="172"/>
      <c r="G184" s="172"/>
      <c r="H184" s="172"/>
      <c r="I184" s="175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</row>
    <row r="185" spans="1:26" s="173" customFormat="1" ht="15.75" customHeight="1" x14ac:dyDescent="0.2">
      <c r="A185" s="172"/>
      <c r="B185" s="172"/>
      <c r="C185" s="175"/>
      <c r="D185" s="172"/>
      <c r="E185" s="172"/>
      <c r="F185" s="172"/>
      <c r="G185" s="172"/>
      <c r="H185" s="172"/>
      <c r="I185" s="175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</row>
    <row r="186" spans="1:26" s="173" customFormat="1" ht="15.75" customHeight="1" x14ac:dyDescent="0.2">
      <c r="A186" s="172"/>
      <c r="B186" s="172"/>
      <c r="C186" s="175"/>
      <c r="D186" s="172"/>
      <c r="E186" s="172"/>
      <c r="F186" s="172"/>
      <c r="G186" s="172"/>
      <c r="H186" s="172"/>
      <c r="I186" s="175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</row>
    <row r="187" spans="1:26" s="173" customFormat="1" ht="15.75" customHeight="1" x14ac:dyDescent="0.2">
      <c r="A187" s="172"/>
      <c r="B187" s="172"/>
      <c r="C187" s="175"/>
      <c r="D187" s="172"/>
      <c r="E187" s="172"/>
      <c r="F187" s="172"/>
      <c r="G187" s="172"/>
      <c r="H187" s="172"/>
      <c r="I187" s="175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</row>
    <row r="188" spans="1:26" s="173" customFormat="1" ht="15.75" customHeight="1" x14ac:dyDescent="0.2">
      <c r="A188" s="172"/>
      <c r="B188" s="172"/>
      <c r="C188" s="175"/>
      <c r="D188" s="172"/>
      <c r="E188" s="172"/>
      <c r="F188" s="172"/>
      <c r="G188" s="172"/>
      <c r="H188" s="172"/>
      <c r="I188" s="175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</row>
    <row r="189" spans="1:26" s="173" customFormat="1" ht="15.75" customHeight="1" x14ac:dyDescent="0.2">
      <c r="A189" s="172"/>
      <c r="B189" s="172"/>
      <c r="C189" s="175"/>
      <c r="D189" s="172"/>
      <c r="E189" s="172"/>
      <c r="F189" s="172"/>
      <c r="G189" s="172"/>
      <c r="H189" s="172"/>
      <c r="I189" s="175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</row>
    <row r="190" spans="1:26" s="173" customFormat="1" ht="15.75" customHeight="1" x14ac:dyDescent="0.2">
      <c r="A190" s="172"/>
      <c r="B190" s="172"/>
      <c r="C190" s="175"/>
      <c r="D190" s="172"/>
      <c r="E190" s="172"/>
      <c r="F190" s="172"/>
      <c r="G190" s="172"/>
      <c r="H190" s="172"/>
      <c r="I190" s="175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</row>
    <row r="191" spans="1:26" s="173" customFormat="1" ht="15.75" customHeight="1" x14ac:dyDescent="0.2">
      <c r="A191" s="172"/>
      <c r="B191" s="172"/>
      <c r="C191" s="175"/>
      <c r="D191" s="172"/>
      <c r="E191" s="172"/>
      <c r="F191" s="172"/>
      <c r="G191" s="172"/>
      <c r="H191" s="172"/>
      <c r="I191" s="175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</row>
    <row r="192" spans="1:26" s="173" customFormat="1" ht="15.75" customHeight="1" x14ac:dyDescent="0.2">
      <c r="A192" s="172"/>
      <c r="B192" s="172"/>
      <c r="C192" s="175"/>
      <c r="D192" s="172"/>
      <c r="E192" s="172"/>
      <c r="F192" s="172"/>
      <c r="G192" s="172"/>
      <c r="H192" s="172"/>
      <c r="I192" s="175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</row>
    <row r="193" spans="1:26" s="173" customFormat="1" ht="15.75" customHeight="1" x14ac:dyDescent="0.2">
      <c r="A193" s="172"/>
      <c r="B193" s="172"/>
      <c r="C193" s="175"/>
      <c r="D193" s="172"/>
      <c r="E193" s="172"/>
      <c r="F193" s="172"/>
      <c r="G193" s="172"/>
      <c r="H193" s="172"/>
      <c r="I193" s="175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</row>
    <row r="194" spans="1:26" s="173" customFormat="1" ht="15.75" customHeight="1" x14ac:dyDescent="0.2">
      <c r="A194" s="172"/>
      <c r="B194" s="172"/>
      <c r="C194" s="175"/>
      <c r="D194" s="172"/>
      <c r="E194" s="172"/>
      <c r="F194" s="172"/>
      <c r="G194" s="172"/>
      <c r="H194" s="172"/>
      <c r="I194" s="175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</row>
    <row r="195" spans="1:26" s="173" customFormat="1" ht="15.75" customHeight="1" x14ac:dyDescent="0.2">
      <c r="A195" s="172"/>
      <c r="B195" s="172"/>
      <c r="C195" s="175"/>
      <c r="D195" s="172"/>
      <c r="E195" s="172"/>
      <c r="F195" s="172"/>
      <c r="G195" s="172"/>
      <c r="H195" s="172"/>
      <c r="I195" s="175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</row>
    <row r="196" spans="1:26" s="173" customFormat="1" ht="15.75" customHeight="1" x14ac:dyDescent="0.2">
      <c r="A196" s="172"/>
      <c r="B196" s="172"/>
      <c r="C196" s="175"/>
      <c r="D196" s="172"/>
      <c r="E196" s="172"/>
      <c r="F196" s="172"/>
      <c r="G196" s="172"/>
      <c r="H196" s="172"/>
      <c r="I196" s="175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</row>
    <row r="197" spans="1:26" s="173" customFormat="1" ht="15.75" customHeight="1" x14ac:dyDescent="0.2">
      <c r="A197" s="172"/>
      <c r="B197" s="172"/>
      <c r="C197" s="175"/>
      <c r="D197" s="172"/>
      <c r="E197" s="172"/>
      <c r="F197" s="172"/>
      <c r="G197" s="172"/>
      <c r="H197" s="172"/>
      <c r="I197" s="175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</row>
    <row r="198" spans="1:26" s="173" customFormat="1" ht="15.75" customHeight="1" x14ac:dyDescent="0.2">
      <c r="A198" s="172"/>
      <c r="B198" s="172"/>
      <c r="C198" s="175"/>
      <c r="D198" s="172"/>
      <c r="E198" s="172"/>
      <c r="F198" s="172"/>
      <c r="G198" s="172"/>
      <c r="H198" s="172"/>
      <c r="I198" s="175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</row>
    <row r="199" spans="1:26" s="173" customFormat="1" ht="15.75" customHeight="1" x14ac:dyDescent="0.2">
      <c r="A199" s="172"/>
      <c r="B199" s="172"/>
      <c r="C199" s="175"/>
      <c r="D199" s="172"/>
      <c r="E199" s="172"/>
      <c r="F199" s="172"/>
      <c r="G199" s="172"/>
      <c r="H199" s="172"/>
      <c r="I199" s="175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</row>
    <row r="200" spans="1:26" s="173" customFormat="1" ht="15.75" customHeight="1" x14ac:dyDescent="0.2">
      <c r="A200" s="172"/>
      <c r="B200" s="172"/>
      <c r="C200" s="175"/>
      <c r="D200" s="172"/>
      <c r="E200" s="172"/>
      <c r="F200" s="172"/>
      <c r="G200" s="172"/>
      <c r="H200" s="172"/>
      <c r="I200" s="175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</row>
    <row r="201" spans="1:26" s="173" customFormat="1" ht="15.75" customHeight="1" x14ac:dyDescent="0.2">
      <c r="A201" s="172"/>
      <c r="B201" s="172"/>
      <c r="C201" s="175"/>
      <c r="D201" s="172"/>
      <c r="E201" s="172"/>
      <c r="F201" s="172"/>
      <c r="G201" s="172"/>
      <c r="H201" s="172"/>
      <c r="I201" s="175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</row>
    <row r="202" spans="1:26" s="173" customFormat="1" ht="15.75" customHeight="1" x14ac:dyDescent="0.2">
      <c r="A202" s="172"/>
      <c r="B202" s="172"/>
      <c r="C202" s="175"/>
      <c r="D202" s="172"/>
      <c r="E202" s="172"/>
      <c r="F202" s="172"/>
      <c r="G202" s="172"/>
      <c r="H202" s="172"/>
      <c r="I202" s="175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</row>
    <row r="203" spans="1:26" s="173" customFormat="1" ht="15.75" customHeight="1" x14ac:dyDescent="0.2">
      <c r="A203" s="172"/>
      <c r="B203" s="172"/>
      <c r="C203" s="175"/>
      <c r="D203" s="172"/>
      <c r="E203" s="172"/>
      <c r="F203" s="172"/>
      <c r="G203" s="172"/>
      <c r="H203" s="172"/>
      <c r="I203" s="175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</row>
    <row r="204" spans="1:26" s="173" customFormat="1" ht="15.75" customHeight="1" x14ac:dyDescent="0.2">
      <c r="A204" s="172"/>
      <c r="B204" s="172"/>
      <c r="C204" s="175"/>
      <c r="D204" s="172"/>
      <c r="E204" s="172"/>
      <c r="F204" s="172"/>
      <c r="G204" s="172"/>
      <c r="H204" s="172"/>
      <c r="I204" s="175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</row>
    <row r="205" spans="1:26" s="173" customFormat="1" ht="15.75" customHeight="1" x14ac:dyDescent="0.2">
      <c r="A205" s="172"/>
      <c r="B205" s="172"/>
      <c r="C205" s="175"/>
      <c r="D205" s="172"/>
      <c r="E205" s="172"/>
      <c r="F205" s="172"/>
      <c r="G205" s="172"/>
      <c r="H205" s="172"/>
      <c r="I205" s="175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</row>
    <row r="206" spans="1:26" s="173" customFormat="1" ht="15.75" customHeight="1" x14ac:dyDescent="0.2">
      <c r="A206" s="172"/>
      <c r="B206" s="172"/>
      <c r="C206" s="175"/>
      <c r="D206" s="172"/>
      <c r="E206" s="172"/>
      <c r="F206" s="172"/>
      <c r="G206" s="172"/>
      <c r="H206" s="172"/>
      <c r="I206" s="175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</row>
    <row r="207" spans="1:26" s="173" customFormat="1" ht="15.75" customHeight="1" x14ac:dyDescent="0.2">
      <c r="A207" s="172"/>
      <c r="B207" s="172"/>
      <c r="C207" s="175"/>
      <c r="D207" s="172"/>
      <c r="E207" s="172"/>
      <c r="F207" s="172"/>
      <c r="G207" s="172"/>
      <c r="H207" s="172"/>
      <c r="I207" s="175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</row>
    <row r="208" spans="1:26" s="173" customFormat="1" ht="15.75" customHeight="1" x14ac:dyDescent="0.2">
      <c r="A208" s="172"/>
      <c r="B208" s="172"/>
      <c r="C208" s="175"/>
      <c r="D208" s="172"/>
      <c r="E208" s="172"/>
      <c r="F208" s="172"/>
      <c r="G208" s="172"/>
      <c r="H208" s="172"/>
      <c r="I208" s="175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</row>
    <row r="209" spans="1:26" s="173" customFormat="1" ht="15.75" customHeight="1" x14ac:dyDescent="0.2">
      <c r="A209" s="172"/>
      <c r="B209" s="172"/>
      <c r="C209" s="175"/>
      <c r="D209" s="172"/>
      <c r="E209" s="172"/>
      <c r="F209" s="172"/>
      <c r="G209" s="172"/>
      <c r="H209" s="172"/>
      <c r="I209" s="175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</row>
    <row r="210" spans="1:26" s="173" customFormat="1" ht="15.75" customHeight="1" x14ac:dyDescent="0.2">
      <c r="A210" s="172"/>
      <c r="B210" s="172"/>
      <c r="C210" s="175"/>
      <c r="D210" s="172"/>
      <c r="E210" s="172"/>
      <c r="F210" s="172"/>
      <c r="G210" s="172"/>
      <c r="H210" s="172"/>
      <c r="I210" s="175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</row>
    <row r="211" spans="1:26" s="173" customFormat="1" ht="15.75" customHeight="1" x14ac:dyDescent="0.2">
      <c r="A211" s="172"/>
      <c r="B211" s="172"/>
      <c r="C211" s="175"/>
      <c r="D211" s="172"/>
      <c r="E211" s="172"/>
      <c r="F211" s="172"/>
      <c r="G211" s="172"/>
      <c r="H211" s="172"/>
      <c r="I211" s="175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</row>
    <row r="212" spans="1:26" s="173" customFormat="1" ht="15.75" customHeight="1" x14ac:dyDescent="0.2">
      <c r="A212" s="172"/>
      <c r="B212" s="172"/>
      <c r="C212" s="175"/>
      <c r="D212" s="172"/>
      <c r="E212" s="172"/>
      <c r="F212" s="172"/>
      <c r="G212" s="172"/>
      <c r="H212" s="172"/>
      <c r="I212" s="175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</row>
    <row r="213" spans="1:26" s="173" customFormat="1" ht="15.75" customHeight="1" x14ac:dyDescent="0.2">
      <c r="A213" s="172"/>
      <c r="B213" s="172"/>
      <c r="C213" s="175"/>
      <c r="D213" s="172"/>
      <c r="E213" s="172"/>
      <c r="F213" s="172"/>
      <c r="G213" s="172"/>
      <c r="H213" s="172"/>
      <c r="I213" s="175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</row>
    <row r="214" spans="1:26" s="173" customFormat="1" ht="15.75" customHeight="1" x14ac:dyDescent="0.2">
      <c r="A214" s="172"/>
      <c r="B214" s="172"/>
      <c r="C214" s="175"/>
      <c r="D214" s="172"/>
      <c r="E214" s="172"/>
      <c r="F214" s="172"/>
      <c r="G214" s="172"/>
      <c r="H214" s="172"/>
      <c r="I214" s="175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</row>
    <row r="215" spans="1:26" s="173" customFormat="1" ht="15.75" customHeight="1" x14ac:dyDescent="0.2">
      <c r="A215" s="172"/>
      <c r="B215" s="172"/>
      <c r="C215" s="175"/>
      <c r="D215" s="172"/>
      <c r="E215" s="172"/>
      <c r="F215" s="172"/>
      <c r="G215" s="172"/>
      <c r="H215" s="172"/>
      <c r="I215" s="175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</row>
    <row r="216" spans="1:26" s="173" customFormat="1" ht="15.75" customHeight="1" x14ac:dyDescent="0.2">
      <c r="A216" s="172"/>
      <c r="B216" s="172"/>
      <c r="C216" s="175"/>
      <c r="D216" s="172"/>
      <c r="E216" s="172"/>
      <c r="F216" s="172"/>
      <c r="G216" s="172"/>
      <c r="H216" s="172"/>
      <c r="I216" s="175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</row>
    <row r="217" spans="1:26" s="173" customFormat="1" ht="15.75" customHeight="1" x14ac:dyDescent="0.2">
      <c r="A217" s="172"/>
      <c r="B217" s="172"/>
      <c r="C217" s="175"/>
      <c r="D217" s="172"/>
      <c r="E217" s="172"/>
      <c r="F217" s="172"/>
      <c r="G217" s="172"/>
      <c r="H217" s="172"/>
      <c r="I217" s="175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</row>
    <row r="218" spans="1:26" s="173" customFormat="1" ht="15.75" customHeight="1" x14ac:dyDescent="0.2">
      <c r="A218" s="172"/>
      <c r="B218" s="172"/>
      <c r="C218" s="175"/>
      <c r="D218" s="172"/>
      <c r="E218" s="172"/>
      <c r="F218" s="172"/>
      <c r="G218" s="172"/>
      <c r="H218" s="172"/>
      <c r="I218" s="175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</row>
    <row r="219" spans="1:26" s="173" customFormat="1" ht="15.75" customHeight="1" x14ac:dyDescent="0.2">
      <c r="A219" s="172"/>
      <c r="B219" s="172"/>
      <c r="C219" s="175"/>
      <c r="D219" s="172"/>
      <c r="E219" s="172"/>
      <c r="F219" s="172"/>
      <c r="G219" s="172"/>
      <c r="H219" s="172"/>
      <c r="I219" s="175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</row>
    <row r="220" spans="1:26" s="173" customFormat="1" ht="15.75" customHeight="1" x14ac:dyDescent="0.2">
      <c r="A220" s="172"/>
      <c r="B220" s="172"/>
      <c r="C220" s="175"/>
      <c r="D220" s="172"/>
      <c r="E220" s="172"/>
      <c r="F220" s="172"/>
      <c r="G220" s="172"/>
      <c r="H220" s="172"/>
      <c r="I220" s="175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</row>
    <row r="221" spans="1:26" s="173" customFormat="1" ht="15.75" customHeight="1" x14ac:dyDescent="0.2">
      <c r="A221" s="172"/>
      <c r="B221" s="172"/>
      <c r="C221" s="175"/>
      <c r="D221" s="172"/>
      <c r="E221" s="172"/>
      <c r="F221" s="172"/>
      <c r="G221" s="172"/>
      <c r="H221" s="172"/>
      <c r="I221" s="175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</row>
    <row r="222" spans="1:26" s="173" customFormat="1" ht="15.75" customHeight="1" x14ac:dyDescent="0.2">
      <c r="A222" s="172"/>
      <c r="B222" s="172"/>
      <c r="C222" s="175"/>
      <c r="D222" s="172"/>
      <c r="E222" s="172"/>
      <c r="F222" s="172"/>
      <c r="G222" s="172"/>
      <c r="H222" s="172"/>
      <c r="I222" s="175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</row>
    <row r="223" spans="1:26" s="173" customFormat="1" ht="15.75" customHeight="1" x14ac:dyDescent="0.2">
      <c r="A223" s="172"/>
      <c r="B223" s="172"/>
      <c r="C223" s="175"/>
      <c r="D223" s="172"/>
      <c r="E223" s="172"/>
      <c r="F223" s="172"/>
      <c r="G223" s="172"/>
      <c r="H223" s="172"/>
      <c r="I223" s="175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</row>
    <row r="224" spans="1:26" s="173" customFormat="1" ht="15.75" customHeight="1" x14ac:dyDescent="0.2">
      <c r="A224" s="172"/>
      <c r="B224" s="172"/>
      <c r="C224" s="175"/>
      <c r="D224" s="172"/>
      <c r="E224" s="172"/>
      <c r="F224" s="172"/>
      <c r="G224" s="172"/>
      <c r="H224" s="172"/>
      <c r="I224" s="175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</row>
    <row r="225" spans="1:26" s="173" customFormat="1" ht="15.75" customHeight="1" x14ac:dyDescent="0.2">
      <c r="A225" s="172"/>
      <c r="B225" s="172"/>
      <c r="C225" s="175"/>
      <c r="D225" s="172"/>
      <c r="E225" s="172"/>
      <c r="F225" s="172"/>
      <c r="G225" s="172"/>
      <c r="H225" s="172"/>
      <c r="I225" s="175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</row>
    <row r="226" spans="1:26" s="173" customFormat="1" ht="15.75" customHeight="1" x14ac:dyDescent="0.2">
      <c r="A226" s="172"/>
      <c r="B226" s="172"/>
      <c r="C226" s="175"/>
      <c r="D226" s="172"/>
      <c r="E226" s="172"/>
      <c r="F226" s="172"/>
      <c r="G226" s="172"/>
      <c r="H226" s="172"/>
      <c r="I226" s="175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</row>
    <row r="227" spans="1:26" s="173" customFormat="1" ht="15.75" customHeight="1" x14ac:dyDescent="0.2">
      <c r="A227" s="172"/>
      <c r="B227" s="172"/>
      <c r="C227" s="175"/>
      <c r="D227" s="172"/>
      <c r="E227" s="172"/>
      <c r="F227" s="172"/>
      <c r="G227" s="172"/>
      <c r="H227" s="172"/>
      <c r="I227" s="175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</row>
    <row r="228" spans="1:26" s="173" customFormat="1" ht="15.75" customHeight="1" x14ac:dyDescent="0.2">
      <c r="A228" s="172"/>
      <c r="B228" s="172"/>
      <c r="C228" s="175"/>
      <c r="D228" s="172"/>
      <c r="E228" s="172"/>
      <c r="F228" s="172"/>
      <c r="G228" s="172"/>
      <c r="H228" s="172"/>
      <c r="I228" s="175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</row>
    <row r="229" spans="1:26" s="173" customFormat="1" ht="15.75" customHeight="1" x14ac:dyDescent="0.2">
      <c r="A229" s="172"/>
      <c r="B229" s="172"/>
      <c r="C229" s="175"/>
      <c r="D229" s="172"/>
      <c r="E229" s="172"/>
      <c r="F229" s="172"/>
      <c r="G229" s="172"/>
      <c r="H229" s="172"/>
      <c r="I229" s="175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</row>
    <row r="230" spans="1:26" s="173" customFormat="1" ht="15.75" customHeight="1" x14ac:dyDescent="0.2">
      <c r="A230" s="172"/>
      <c r="B230" s="172"/>
      <c r="C230" s="175"/>
      <c r="D230" s="172"/>
      <c r="E230" s="172"/>
      <c r="F230" s="172"/>
      <c r="G230" s="172"/>
      <c r="H230" s="172"/>
      <c r="I230" s="175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</row>
    <row r="231" spans="1:26" s="173" customFormat="1" ht="15.75" customHeight="1" x14ac:dyDescent="0.2">
      <c r="A231" s="172"/>
      <c r="B231" s="172"/>
      <c r="C231" s="175"/>
      <c r="D231" s="172"/>
      <c r="E231" s="172"/>
      <c r="F231" s="172"/>
      <c r="G231" s="172"/>
      <c r="H231" s="172"/>
      <c r="I231" s="175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</row>
    <row r="232" spans="1:26" s="173" customFormat="1" ht="15.75" customHeight="1" x14ac:dyDescent="0.2">
      <c r="A232" s="172"/>
      <c r="B232" s="172"/>
      <c r="C232" s="175"/>
      <c r="D232" s="172"/>
      <c r="E232" s="172"/>
      <c r="F232" s="172"/>
      <c r="G232" s="172"/>
      <c r="H232" s="172"/>
      <c r="I232" s="175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</row>
    <row r="233" spans="1:26" s="173" customFormat="1" ht="15.75" customHeight="1" x14ac:dyDescent="0.2">
      <c r="A233" s="172"/>
      <c r="B233" s="172"/>
      <c r="C233" s="175"/>
      <c r="D233" s="172"/>
      <c r="E233" s="172"/>
      <c r="F233" s="172"/>
      <c r="G233" s="172"/>
      <c r="H233" s="172"/>
      <c r="I233" s="175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</row>
    <row r="234" spans="1:26" s="173" customFormat="1" ht="15.75" customHeight="1" x14ac:dyDescent="0.2">
      <c r="A234" s="172"/>
      <c r="B234" s="172"/>
      <c r="C234" s="175"/>
      <c r="D234" s="172"/>
      <c r="E234" s="172"/>
      <c r="F234" s="172"/>
      <c r="G234" s="172"/>
      <c r="H234" s="172"/>
      <c r="I234" s="175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</row>
    <row r="235" spans="1:26" s="173" customFormat="1" ht="15.75" customHeight="1" x14ac:dyDescent="0.2">
      <c r="A235" s="172"/>
      <c r="B235" s="172"/>
      <c r="C235" s="175"/>
      <c r="D235" s="172"/>
      <c r="E235" s="172"/>
      <c r="F235" s="172"/>
      <c r="G235" s="172"/>
      <c r="H235" s="172"/>
      <c r="I235" s="175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  <c r="X235" s="172"/>
      <c r="Y235" s="172"/>
      <c r="Z235" s="172"/>
    </row>
    <row r="236" spans="1:26" s="173" customFormat="1" ht="15.75" customHeight="1" x14ac:dyDescent="0.2">
      <c r="A236" s="172"/>
      <c r="B236" s="172"/>
      <c r="C236" s="175"/>
      <c r="D236" s="172"/>
      <c r="E236" s="172"/>
      <c r="F236" s="172"/>
      <c r="G236" s="172"/>
      <c r="H236" s="172"/>
      <c r="I236" s="175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</row>
    <row r="237" spans="1:26" s="173" customFormat="1" ht="15.75" customHeight="1" x14ac:dyDescent="0.2">
      <c r="A237" s="172"/>
      <c r="B237" s="172"/>
      <c r="C237" s="175"/>
      <c r="D237" s="172"/>
      <c r="E237" s="172"/>
      <c r="F237" s="172"/>
      <c r="G237" s="172"/>
      <c r="H237" s="172"/>
      <c r="I237" s="175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</row>
    <row r="238" spans="1:26" s="173" customFormat="1" ht="15.75" customHeight="1" x14ac:dyDescent="0.2">
      <c r="A238" s="172"/>
      <c r="B238" s="172"/>
      <c r="C238" s="175"/>
      <c r="D238" s="172"/>
      <c r="E238" s="172"/>
      <c r="F238" s="172"/>
      <c r="G238" s="172"/>
      <c r="H238" s="172"/>
      <c r="I238" s="175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</row>
    <row r="239" spans="1:26" s="173" customFormat="1" ht="15.75" customHeight="1" x14ac:dyDescent="0.2">
      <c r="A239" s="172"/>
      <c r="B239" s="172"/>
      <c r="C239" s="175"/>
      <c r="D239" s="172"/>
      <c r="E239" s="172"/>
      <c r="F239" s="172"/>
      <c r="G239" s="172"/>
      <c r="H239" s="172"/>
      <c r="I239" s="175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</row>
    <row r="240" spans="1:26" s="173" customFormat="1" ht="15.75" customHeight="1" x14ac:dyDescent="0.2">
      <c r="A240" s="172"/>
      <c r="B240" s="172"/>
      <c r="C240" s="175"/>
      <c r="D240" s="172"/>
      <c r="E240" s="172"/>
      <c r="F240" s="172"/>
      <c r="G240" s="172"/>
      <c r="H240" s="172"/>
      <c r="I240" s="175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</row>
    <row r="241" spans="1:26" s="173" customFormat="1" ht="15.75" customHeight="1" x14ac:dyDescent="0.2">
      <c r="A241" s="172"/>
      <c r="B241" s="172"/>
      <c r="C241" s="175"/>
      <c r="D241" s="172"/>
      <c r="E241" s="172"/>
      <c r="F241" s="172"/>
      <c r="G241" s="172"/>
      <c r="H241" s="172"/>
      <c r="I241" s="175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</row>
    <row r="242" spans="1:26" s="173" customFormat="1" ht="15.75" customHeight="1" x14ac:dyDescent="0.2">
      <c r="A242" s="172"/>
      <c r="B242" s="172"/>
      <c r="C242" s="175"/>
      <c r="D242" s="172"/>
      <c r="E242" s="172"/>
      <c r="F242" s="172"/>
      <c r="G242" s="172"/>
      <c r="H242" s="172"/>
      <c r="I242" s="175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</row>
    <row r="243" spans="1:26" s="173" customFormat="1" ht="15.75" customHeight="1" x14ac:dyDescent="0.2">
      <c r="A243" s="172"/>
      <c r="B243" s="172"/>
      <c r="C243" s="175"/>
      <c r="D243" s="172"/>
      <c r="E243" s="172"/>
      <c r="F243" s="172"/>
      <c r="G243" s="172"/>
      <c r="H243" s="172"/>
      <c r="I243" s="175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</row>
    <row r="244" spans="1:26" s="173" customFormat="1" ht="15.75" customHeight="1" x14ac:dyDescent="0.2">
      <c r="A244" s="172"/>
      <c r="B244" s="172"/>
      <c r="C244" s="175"/>
      <c r="D244" s="172"/>
      <c r="E244" s="172"/>
      <c r="F244" s="172"/>
      <c r="G244" s="172"/>
      <c r="H244" s="172"/>
      <c r="I244" s="175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</row>
    <row r="245" spans="1:26" s="173" customFormat="1" ht="15.75" customHeight="1" x14ac:dyDescent="0.2">
      <c r="A245" s="172"/>
      <c r="B245" s="172"/>
      <c r="C245" s="175"/>
      <c r="D245" s="172"/>
      <c r="E245" s="172"/>
      <c r="F245" s="172"/>
      <c r="G245" s="172"/>
      <c r="H245" s="172"/>
      <c r="I245" s="175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</row>
    <row r="246" spans="1:26" s="173" customFormat="1" ht="15.75" customHeight="1" x14ac:dyDescent="0.2">
      <c r="A246" s="172"/>
      <c r="B246" s="172"/>
      <c r="C246" s="175"/>
      <c r="D246" s="172"/>
      <c r="E246" s="172"/>
      <c r="F246" s="172"/>
      <c r="G246" s="172"/>
      <c r="H246" s="172"/>
      <c r="I246" s="175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</row>
    <row r="247" spans="1:26" s="173" customFormat="1" ht="15.75" customHeight="1" x14ac:dyDescent="0.2">
      <c r="A247" s="172"/>
      <c r="B247" s="172"/>
      <c r="C247" s="175"/>
      <c r="D247" s="172"/>
      <c r="E247" s="172"/>
      <c r="F247" s="172"/>
      <c r="G247" s="172"/>
      <c r="H247" s="172"/>
      <c r="I247" s="175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</row>
    <row r="248" spans="1:26" s="173" customFormat="1" ht="15.75" customHeight="1" x14ac:dyDescent="0.2">
      <c r="A248" s="172"/>
      <c r="B248" s="172"/>
      <c r="C248" s="175"/>
      <c r="D248" s="172"/>
      <c r="E248" s="172"/>
      <c r="F248" s="172"/>
      <c r="G248" s="172"/>
      <c r="H248" s="172"/>
      <c r="I248" s="175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</row>
    <row r="249" spans="1:26" s="173" customFormat="1" ht="15.75" customHeight="1" x14ac:dyDescent="0.2">
      <c r="A249" s="172"/>
      <c r="B249" s="172"/>
      <c r="C249" s="175"/>
      <c r="D249" s="172"/>
      <c r="E249" s="172"/>
      <c r="F249" s="172"/>
      <c r="G249" s="172"/>
      <c r="H249" s="172"/>
      <c r="I249" s="175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  <c r="X249" s="172"/>
      <c r="Y249" s="172"/>
      <c r="Z249" s="172"/>
    </row>
    <row r="250" spans="1:26" s="173" customFormat="1" ht="15.75" customHeight="1" x14ac:dyDescent="0.2">
      <c r="A250" s="172"/>
      <c r="B250" s="172"/>
      <c r="C250" s="175"/>
      <c r="D250" s="172"/>
      <c r="E250" s="172"/>
      <c r="F250" s="172"/>
      <c r="G250" s="172"/>
      <c r="H250" s="172"/>
      <c r="I250" s="175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</row>
    <row r="251" spans="1:26" s="173" customFormat="1" ht="15.75" customHeight="1" x14ac:dyDescent="0.2">
      <c r="A251" s="172"/>
      <c r="B251" s="172"/>
      <c r="C251" s="175"/>
      <c r="D251" s="172"/>
      <c r="E251" s="172"/>
      <c r="F251" s="172"/>
      <c r="G251" s="172"/>
      <c r="H251" s="172"/>
      <c r="I251" s="175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</row>
    <row r="252" spans="1:26" s="173" customFormat="1" ht="15.75" customHeight="1" x14ac:dyDescent="0.2">
      <c r="A252" s="172"/>
      <c r="B252" s="172"/>
      <c r="C252" s="175"/>
      <c r="D252" s="172"/>
      <c r="E252" s="172"/>
      <c r="F252" s="172"/>
      <c r="G252" s="172"/>
      <c r="H252" s="172"/>
      <c r="I252" s="175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</row>
    <row r="253" spans="1:26" s="173" customFormat="1" ht="15.75" customHeight="1" x14ac:dyDescent="0.2">
      <c r="A253" s="172"/>
      <c r="B253" s="172"/>
      <c r="C253" s="175"/>
      <c r="D253" s="172"/>
      <c r="E253" s="172"/>
      <c r="F253" s="172"/>
      <c r="G253" s="172"/>
      <c r="H253" s="172"/>
      <c r="I253" s="175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</row>
    <row r="254" spans="1:26" s="173" customFormat="1" ht="15.75" customHeight="1" x14ac:dyDescent="0.2">
      <c r="A254" s="172"/>
      <c r="B254" s="172"/>
      <c r="C254" s="175"/>
      <c r="D254" s="172"/>
      <c r="E254" s="172"/>
      <c r="F254" s="172"/>
      <c r="G254" s="172"/>
      <c r="H254" s="172"/>
      <c r="I254" s="175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</row>
    <row r="255" spans="1:26" s="173" customFormat="1" ht="15.75" customHeight="1" x14ac:dyDescent="0.2">
      <c r="A255" s="172"/>
      <c r="B255" s="172"/>
      <c r="C255" s="175"/>
      <c r="D255" s="172"/>
      <c r="E255" s="172"/>
      <c r="F255" s="172"/>
      <c r="G255" s="172"/>
      <c r="H255" s="172"/>
      <c r="I255" s="175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</row>
    <row r="256" spans="1:26" s="173" customFormat="1" ht="15.75" customHeight="1" x14ac:dyDescent="0.2">
      <c r="A256" s="172"/>
      <c r="B256" s="172"/>
      <c r="C256" s="175"/>
      <c r="D256" s="172"/>
      <c r="E256" s="172"/>
      <c r="F256" s="172"/>
      <c r="G256" s="172"/>
      <c r="H256" s="172"/>
      <c r="I256" s="175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</row>
    <row r="257" spans="1:26" s="173" customFormat="1" ht="15.75" customHeight="1" x14ac:dyDescent="0.2">
      <c r="A257" s="172"/>
      <c r="B257" s="172"/>
      <c r="C257" s="175"/>
      <c r="D257" s="172"/>
      <c r="E257" s="172"/>
      <c r="F257" s="172"/>
      <c r="G257" s="172"/>
      <c r="H257" s="172"/>
      <c r="I257" s="175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</row>
    <row r="258" spans="1:26" s="173" customFormat="1" ht="15.75" customHeight="1" x14ac:dyDescent="0.2">
      <c r="A258" s="172"/>
      <c r="B258" s="172"/>
      <c r="C258" s="175"/>
      <c r="D258" s="172"/>
      <c r="E258" s="172"/>
      <c r="F258" s="172"/>
      <c r="G258" s="172"/>
      <c r="H258" s="172"/>
      <c r="I258" s="175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</row>
    <row r="259" spans="1:26" s="173" customFormat="1" ht="15.75" customHeight="1" x14ac:dyDescent="0.2">
      <c r="A259" s="172"/>
      <c r="B259" s="172"/>
      <c r="C259" s="175"/>
      <c r="D259" s="172"/>
      <c r="E259" s="172"/>
      <c r="F259" s="172"/>
      <c r="G259" s="172"/>
      <c r="H259" s="172"/>
      <c r="I259" s="175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</row>
    <row r="260" spans="1:26" s="173" customFormat="1" ht="15.75" customHeight="1" x14ac:dyDescent="0.2">
      <c r="A260" s="172"/>
      <c r="B260" s="172"/>
      <c r="C260" s="175"/>
      <c r="D260" s="172"/>
      <c r="E260" s="172"/>
      <c r="F260" s="172"/>
      <c r="G260" s="172"/>
      <c r="H260" s="172"/>
      <c r="I260" s="175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</row>
    <row r="261" spans="1:26" s="173" customFormat="1" ht="15.75" customHeight="1" x14ac:dyDescent="0.2">
      <c r="A261" s="172"/>
      <c r="B261" s="172"/>
      <c r="C261" s="175"/>
      <c r="D261" s="172"/>
      <c r="E261" s="172"/>
      <c r="F261" s="172"/>
      <c r="G261" s="172"/>
      <c r="H261" s="172"/>
      <c r="I261" s="175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</row>
    <row r="262" spans="1:26" s="173" customFormat="1" ht="15.75" customHeight="1" x14ac:dyDescent="0.2">
      <c r="A262" s="172"/>
      <c r="B262" s="172"/>
      <c r="C262" s="175"/>
      <c r="D262" s="172"/>
      <c r="E262" s="172"/>
      <c r="F262" s="172"/>
      <c r="G262" s="172"/>
      <c r="H262" s="172"/>
      <c r="I262" s="175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</row>
    <row r="263" spans="1:26" s="173" customFormat="1" ht="15.75" customHeight="1" x14ac:dyDescent="0.2">
      <c r="A263" s="172"/>
      <c r="B263" s="172"/>
      <c r="C263" s="175"/>
      <c r="D263" s="172"/>
      <c r="E263" s="172"/>
      <c r="F263" s="172"/>
      <c r="G263" s="172"/>
      <c r="H263" s="172"/>
      <c r="I263" s="175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</row>
    <row r="264" spans="1:26" s="173" customFormat="1" ht="15.75" customHeight="1" x14ac:dyDescent="0.2">
      <c r="A264" s="172"/>
      <c r="B264" s="172"/>
      <c r="C264" s="175"/>
      <c r="D264" s="172"/>
      <c r="E264" s="172"/>
      <c r="F264" s="172"/>
      <c r="G264" s="172"/>
      <c r="H264" s="172"/>
      <c r="I264" s="175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</row>
    <row r="265" spans="1:26" s="173" customFormat="1" ht="15.75" customHeight="1" x14ac:dyDescent="0.2">
      <c r="A265" s="172"/>
      <c r="B265" s="172"/>
      <c r="C265" s="175"/>
      <c r="D265" s="172"/>
      <c r="E265" s="172"/>
      <c r="F265" s="172"/>
      <c r="G265" s="172"/>
      <c r="H265" s="172"/>
      <c r="I265" s="175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</row>
    <row r="266" spans="1:26" s="173" customFormat="1" ht="15.75" customHeight="1" x14ac:dyDescent="0.2">
      <c r="A266" s="172"/>
      <c r="B266" s="172"/>
      <c r="C266" s="175"/>
      <c r="D266" s="172"/>
      <c r="E266" s="172"/>
      <c r="F266" s="172"/>
      <c r="G266" s="172"/>
      <c r="H266" s="172"/>
      <c r="I266" s="175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</row>
    <row r="267" spans="1:26" s="173" customFormat="1" ht="15.75" customHeight="1" x14ac:dyDescent="0.2">
      <c r="A267" s="172"/>
      <c r="B267" s="172"/>
      <c r="C267" s="175"/>
      <c r="D267" s="172"/>
      <c r="E267" s="172"/>
      <c r="F267" s="172"/>
      <c r="G267" s="172"/>
      <c r="H267" s="172"/>
      <c r="I267" s="175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</row>
    <row r="268" spans="1:26" s="173" customFormat="1" ht="15.75" customHeight="1" x14ac:dyDescent="0.2">
      <c r="A268" s="172"/>
      <c r="B268" s="172"/>
      <c r="C268" s="175"/>
      <c r="D268" s="172"/>
      <c r="E268" s="172"/>
      <c r="F268" s="172"/>
      <c r="G268" s="172"/>
      <c r="H268" s="172"/>
      <c r="I268" s="175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</row>
    <row r="269" spans="1:26" s="173" customFormat="1" ht="15.75" customHeight="1" x14ac:dyDescent="0.2">
      <c r="A269" s="172"/>
      <c r="B269" s="172"/>
      <c r="C269" s="175"/>
      <c r="D269" s="172"/>
      <c r="E269" s="172"/>
      <c r="F269" s="172"/>
      <c r="G269" s="172"/>
      <c r="H269" s="172"/>
      <c r="I269" s="175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72"/>
      <c r="U269" s="172"/>
      <c r="V269" s="172"/>
      <c r="W269" s="172"/>
      <c r="X269" s="172"/>
      <c r="Y269" s="172"/>
      <c r="Z269" s="172"/>
    </row>
    <row r="270" spans="1:26" s="173" customFormat="1" ht="15.75" customHeight="1" x14ac:dyDescent="0.2">
      <c r="A270" s="172"/>
      <c r="B270" s="172"/>
      <c r="C270" s="175"/>
      <c r="D270" s="172"/>
      <c r="E270" s="172"/>
      <c r="F270" s="172"/>
      <c r="G270" s="172"/>
      <c r="H270" s="172"/>
      <c r="I270" s="175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</row>
    <row r="271" spans="1:26" s="173" customFormat="1" ht="15.75" customHeight="1" x14ac:dyDescent="0.2">
      <c r="A271" s="172"/>
      <c r="B271" s="172"/>
      <c r="C271" s="175"/>
      <c r="D271" s="172"/>
      <c r="E271" s="172"/>
      <c r="F271" s="172"/>
      <c r="G271" s="172"/>
      <c r="H271" s="172"/>
      <c r="I271" s="175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</row>
    <row r="272" spans="1:26" s="173" customFormat="1" ht="15.75" customHeight="1" x14ac:dyDescent="0.2">
      <c r="A272" s="172"/>
      <c r="B272" s="172"/>
      <c r="C272" s="175"/>
      <c r="D272" s="172"/>
      <c r="E272" s="172"/>
      <c r="F272" s="172"/>
      <c r="G272" s="172"/>
      <c r="H272" s="172"/>
      <c r="I272" s="175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</row>
    <row r="273" spans="1:26" s="173" customFormat="1" ht="15.75" customHeight="1" x14ac:dyDescent="0.2">
      <c r="A273" s="172"/>
      <c r="B273" s="172"/>
      <c r="C273" s="175"/>
      <c r="D273" s="172"/>
      <c r="E273" s="172"/>
      <c r="F273" s="172"/>
      <c r="G273" s="172"/>
      <c r="H273" s="172"/>
      <c r="I273" s="175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Z273" s="172"/>
    </row>
    <row r="274" spans="1:26" s="173" customFormat="1" ht="15.75" customHeight="1" x14ac:dyDescent="0.2">
      <c r="A274" s="172"/>
      <c r="B274" s="172"/>
      <c r="C274" s="175"/>
      <c r="D274" s="172"/>
      <c r="E274" s="172"/>
      <c r="F274" s="172"/>
      <c r="G274" s="172"/>
      <c r="H274" s="172"/>
      <c r="I274" s="175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</row>
    <row r="275" spans="1:26" s="173" customFormat="1" ht="15.75" customHeight="1" x14ac:dyDescent="0.2">
      <c r="A275" s="172"/>
      <c r="B275" s="172"/>
      <c r="C275" s="175"/>
      <c r="D275" s="172"/>
      <c r="E275" s="172"/>
      <c r="F275" s="172"/>
      <c r="G275" s="172"/>
      <c r="H275" s="172"/>
      <c r="I275" s="175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</row>
    <row r="276" spans="1:26" s="173" customFormat="1" ht="15.75" customHeight="1" x14ac:dyDescent="0.2">
      <c r="A276" s="172"/>
      <c r="B276" s="172"/>
      <c r="C276" s="175"/>
      <c r="D276" s="172"/>
      <c r="E276" s="172"/>
      <c r="F276" s="172"/>
      <c r="G276" s="172"/>
      <c r="H276" s="172"/>
      <c r="I276" s="175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</row>
    <row r="277" spans="1:26" s="173" customFormat="1" ht="15.75" customHeight="1" x14ac:dyDescent="0.2">
      <c r="A277" s="172"/>
      <c r="B277" s="172"/>
      <c r="C277" s="175"/>
      <c r="D277" s="172"/>
      <c r="E277" s="172"/>
      <c r="F277" s="172"/>
      <c r="G277" s="172"/>
      <c r="H277" s="172"/>
      <c r="I277" s="175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</row>
    <row r="278" spans="1:26" s="173" customFormat="1" ht="15.75" customHeight="1" x14ac:dyDescent="0.2">
      <c r="A278" s="172"/>
      <c r="B278" s="172"/>
      <c r="C278" s="175"/>
      <c r="D278" s="172"/>
      <c r="E278" s="172"/>
      <c r="F278" s="172"/>
      <c r="G278" s="172"/>
      <c r="H278" s="172"/>
      <c r="I278" s="175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</row>
    <row r="279" spans="1:26" s="173" customFormat="1" ht="15.75" customHeight="1" x14ac:dyDescent="0.2">
      <c r="A279" s="172"/>
      <c r="B279" s="172"/>
      <c r="C279" s="175"/>
      <c r="D279" s="172"/>
      <c r="E279" s="172"/>
      <c r="F279" s="172"/>
      <c r="G279" s="172"/>
      <c r="H279" s="172"/>
      <c r="I279" s="175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</row>
    <row r="280" spans="1:26" s="173" customFormat="1" ht="15.75" customHeight="1" x14ac:dyDescent="0.2">
      <c r="A280" s="172"/>
      <c r="B280" s="172"/>
      <c r="C280" s="175"/>
      <c r="D280" s="172"/>
      <c r="E280" s="172"/>
      <c r="F280" s="172"/>
      <c r="G280" s="172"/>
      <c r="H280" s="172"/>
      <c r="I280" s="175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</row>
    <row r="281" spans="1:26" s="173" customFormat="1" ht="15.75" customHeight="1" x14ac:dyDescent="0.2">
      <c r="A281" s="172"/>
      <c r="B281" s="172"/>
      <c r="C281" s="175"/>
      <c r="D281" s="172"/>
      <c r="E281" s="172"/>
      <c r="F281" s="172"/>
      <c r="G281" s="172"/>
      <c r="H281" s="172"/>
      <c r="I281" s="175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</row>
    <row r="282" spans="1:26" s="173" customFormat="1" ht="15.75" customHeight="1" x14ac:dyDescent="0.2">
      <c r="A282" s="172"/>
      <c r="B282" s="172"/>
      <c r="C282" s="175"/>
      <c r="D282" s="172"/>
      <c r="E282" s="172"/>
      <c r="F282" s="172"/>
      <c r="G282" s="172"/>
      <c r="H282" s="172"/>
      <c r="I282" s="175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</row>
    <row r="283" spans="1:26" s="173" customFormat="1" ht="15.75" customHeight="1" x14ac:dyDescent="0.2">
      <c r="A283" s="172"/>
      <c r="B283" s="172"/>
      <c r="C283" s="175"/>
      <c r="D283" s="172"/>
      <c r="E283" s="172"/>
      <c r="F283" s="172"/>
      <c r="G283" s="172"/>
      <c r="H283" s="172"/>
      <c r="I283" s="175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</row>
    <row r="284" spans="1:26" s="173" customFormat="1" ht="15.75" customHeight="1" x14ac:dyDescent="0.2">
      <c r="A284" s="172"/>
      <c r="B284" s="172"/>
      <c r="C284" s="175"/>
      <c r="D284" s="172"/>
      <c r="E284" s="172"/>
      <c r="F284" s="172"/>
      <c r="G284" s="172"/>
      <c r="H284" s="172"/>
      <c r="I284" s="175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</row>
    <row r="285" spans="1:26" s="173" customFormat="1" ht="15.75" customHeight="1" x14ac:dyDescent="0.2">
      <c r="A285" s="172"/>
      <c r="B285" s="172"/>
      <c r="C285" s="175"/>
      <c r="D285" s="172"/>
      <c r="E285" s="172"/>
      <c r="F285" s="172"/>
      <c r="G285" s="172"/>
      <c r="H285" s="172"/>
      <c r="I285" s="175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</row>
    <row r="286" spans="1:26" s="173" customFormat="1" ht="15.75" customHeight="1" x14ac:dyDescent="0.2">
      <c r="A286" s="172"/>
      <c r="B286" s="172"/>
      <c r="C286" s="175"/>
      <c r="D286" s="172"/>
      <c r="E286" s="172"/>
      <c r="F286" s="172"/>
      <c r="G286" s="172"/>
      <c r="H286" s="172"/>
      <c r="I286" s="175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</row>
    <row r="287" spans="1:26" s="173" customFormat="1" ht="15.75" customHeight="1" x14ac:dyDescent="0.2">
      <c r="A287" s="172"/>
      <c r="B287" s="172"/>
      <c r="C287" s="175"/>
      <c r="D287" s="172"/>
      <c r="E287" s="172"/>
      <c r="F287" s="172"/>
      <c r="G287" s="172"/>
      <c r="H287" s="172"/>
      <c r="I287" s="175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72"/>
    </row>
    <row r="288" spans="1:26" s="173" customFormat="1" ht="15.75" customHeight="1" x14ac:dyDescent="0.2">
      <c r="A288" s="172"/>
      <c r="B288" s="172"/>
      <c r="C288" s="175"/>
      <c r="D288" s="172"/>
      <c r="E288" s="172"/>
      <c r="F288" s="172"/>
      <c r="G288" s="172"/>
      <c r="H288" s="172"/>
      <c r="I288" s="175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Z288" s="172"/>
    </row>
    <row r="289" spans="1:26" s="173" customFormat="1" ht="15.75" customHeight="1" x14ac:dyDescent="0.2">
      <c r="A289" s="172"/>
      <c r="B289" s="172"/>
      <c r="C289" s="175"/>
      <c r="D289" s="172"/>
      <c r="E289" s="172"/>
      <c r="F289" s="172"/>
      <c r="G289" s="172"/>
      <c r="H289" s="172"/>
      <c r="I289" s="175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  <c r="X289" s="172"/>
      <c r="Y289" s="172"/>
      <c r="Z289" s="172"/>
    </row>
    <row r="290" spans="1:26" s="173" customFormat="1" ht="15.75" customHeight="1" x14ac:dyDescent="0.2">
      <c r="A290" s="172"/>
      <c r="B290" s="172"/>
      <c r="C290" s="175"/>
      <c r="D290" s="172"/>
      <c r="E290" s="172"/>
      <c r="F290" s="172"/>
      <c r="G290" s="172"/>
      <c r="H290" s="172"/>
      <c r="I290" s="175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  <c r="Z290" s="172"/>
    </row>
    <row r="291" spans="1:26" s="173" customFormat="1" ht="15.75" customHeight="1" x14ac:dyDescent="0.2">
      <c r="A291" s="172"/>
      <c r="B291" s="172"/>
      <c r="C291" s="175"/>
      <c r="D291" s="172"/>
      <c r="E291" s="172"/>
      <c r="F291" s="172"/>
      <c r="G291" s="172"/>
      <c r="H291" s="172"/>
      <c r="I291" s="175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  <c r="T291" s="172"/>
      <c r="U291" s="172"/>
      <c r="V291" s="172"/>
      <c r="W291" s="172"/>
      <c r="X291" s="172"/>
      <c r="Y291" s="172"/>
      <c r="Z291" s="172"/>
    </row>
    <row r="292" spans="1:26" s="173" customFormat="1" ht="15.75" customHeight="1" x14ac:dyDescent="0.2">
      <c r="A292" s="172"/>
      <c r="B292" s="172"/>
      <c r="C292" s="175"/>
      <c r="D292" s="172"/>
      <c r="E292" s="172"/>
      <c r="F292" s="172"/>
      <c r="G292" s="172"/>
      <c r="H292" s="172"/>
      <c r="I292" s="175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</row>
    <row r="293" spans="1:26" s="173" customFormat="1" ht="15.75" customHeight="1" x14ac:dyDescent="0.2">
      <c r="A293" s="172"/>
      <c r="B293" s="172"/>
      <c r="C293" s="175"/>
      <c r="D293" s="172"/>
      <c r="E293" s="172"/>
      <c r="F293" s="172"/>
      <c r="G293" s="172"/>
      <c r="H293" s="172"/>
      <c r="I293" s="175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2"/>
    </row>
    <row r="294" spans="1:26" s="173" customFormat="1" ht="15.75" customHeight="1" x14ac:dyDescent="0.2">
      <c r="A294" s="172"/>
      <c r="B294" s="172"/>
      <c r="C294" s="175"/>
      <c r="D294" s="172"/>
      <c r="E294" s="172"/>
      <c r="F294" s="172"/>
      <c r="G294" s="172"/>
      <c r="H294" s="172"/>
      <c r="I294" s="175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</row>
    <row r="295" spans="1:26" s="173" customFormat="1" ht="15.75" customHeight="1" x14ac:dyDescent="0.2">
      <c r="A295" s="172"/>
      <c r="B295" s="172"/>
      <c r="C295" s="175"/>
      <c r="D295" s="172"/>
      <c r="E295" s="172"/>
      <c r="F295" s="172"/>
      <c r="G295" s="172"/>
      <c r="H295" s="172"/>
      <c r="I295" s="175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</row>
    <row r="296" spans="1:26" s="173" customFormat="1" ht="15.75" customHeight="1" x14ac:dyDescent="0.2">
      <c r="A296" s="172"/>
      <c r="B296" s="172"/>
      <c r="C296" s="175"/>
      <c r="D296" s="172"/>
      <c r="E296" s="172"/>
      <c r="F296" s="172"/>
      <c r="G296" s="172"/>
      <c r="H296" s="172"/>
      <c r="I296" s="175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</row>
    <row r="297" spans="1:26" s="173" customFormat="1" ht="15.75" customHeight="1" x14ac:dyDescent="0.2">
      <c r="A297" s="172"/>
      <c r="B297" s="172"/>
      <c r="C297" s="175"/>
      <c r="D297" s="172"/>
      <c r="E297" s="172"/>
      <c r="F297" s="172"/>
      <c r="G297" s="172"/>
      <c r="H297" s="172"/>
      <c r="I297" s="175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</row>
    <row r="298" spans="1:26" s="173" customFormat="1" ht="15.75" customHeight="1" x14ac:dyDescent="0.2">
      <c r="A298" s="172"/>
      <c r="B298" s="172"/>
      <c r="C298" s="175"/>
      <c r="D298" s="172"/>
      <c r="E298" s="172"/>
      <c r="F298" s="172"/>
      <c r="G298" s="172"/>
      <c r="H298" s="172"/>
      <c r="I298" s="175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</row>
    <row r="299" spans="1:26" s="173" customFormat="1" ht="15.75" customHeight="1" x14ac:dyDescent="0.2">
      <c r="A299" s="172"/>
      <c r="B299" s="172"/>
      <c r="C299" s="175"/>
      <c r="D299" s="172"/>
      <c r="E299" s="172"/>
      <c r="F299" s="172"/>
      <c r="G299" s="172"/>
      <c r="H299" s="172"/>
      <c r="I299" s="175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  <c r="T299" s="172"/>
      <c r="U299" s="172"/>
      <c r="V299" s="172"/>
      <c r="W299" s="172"/>
      <c r="X299" s="172"/>
      <c r="Y299" s="172"/>
      <c r="Z299" s="172"/>
    </row>
    <row r="300" spans="1:26" s="173" customFormat="1" ht="15.75" customHeight="1" x14ac:dyDescent="0.2">
      <c r="A300" s="172"/>
      <c r="B300" s="172"/>
      <c r="C300" s="175"/>
      <c r="D300" s="172"/>
      <c r="E300" s="172"/>
      <c r="F300" s="172"/>
      <c r="G300" s="172"/>
      <c r="H300" s="172"/>
      <c r="I300" s="175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</row>
    <row r="301" spans="1:26" s="173" customFormat="1" ht="15.75" customHeight="1" x14ac:dyDescent="0.2">
      <c r="A301" s="172"/>
      <c r="B301" s="172"/>
      <c r="C301" s="175"/>
      <c r="D301" s="172"/>
      <c r="E301" s="172"/>
      <c r="F301" s="172"/>
      <c r="G301" s="172"/>
      <c r="H301" s="172"/>
      <c r="I301" s="175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Z301" s="172"/>
    </row>
    <row r="302" spans="1:26" s="173" customFormat="1" ht="15.75" customHeight="1" x14ac:dyDescent="0.2">
      <c r="A302" s="172"/>
      <c r="B302" s="172"/>
      <c r="C302" s="175"/>
      <c r="D302" s="172"/>
      <c r="E302" s="172"/>
      <c r="F302" s="172"/>
      <c r="G302" s="172"/>
      <c r="H302" s="172"/>
      <c r="I302" s="175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</row>
    <row r="303" spans="1:26" s="173" customFormat="1" ht="15.75" customHeight="1" x14ac:dyDescent="0.2">
      <c r="A303" s="172"/>
      <c r="B303" s="172"/>
      <c r="C303" s="175"/>
      <c r="D303" s="172"/>
      <c r="E303" s="172"/>
      <c r="F303" s="172"/>
      <c r="G303" s="172"/>
      <c r="H303" s="172"/>
      <c r="I303" s="175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  <c r="T303" s="172"/>
      <c r="U303" s="172"/>
      <c r="V303" s="172"/>
      <c r="W303" s="172"/>
      <c r="X303" s="172"/>
      <c r="Y303" s="172"/>
      <c r="Z303" s="172"/>
    </row>
    <row r="304" spans="1:26" s="173" customFormat="1" ht="15.75" customHeight="1" x14ac:dyDescent="0.2">
      <c r="A304" s="172"/>
      <c r="B304" s="172"/>
      <c r="C304" s="175"/>
      <c r="D304" s="172"/>
      <c r="E304" s="172"/>
      <c r="F304" s="172"/>
      <c r="G304" s="172"/>
      <c r="H304" s="172"/>
      <c r="I304" s="175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  <c r="X304" s="172"/>
      <c r="Y304" s="172"/>
      <c r="Z304" s="172"/>
    </row>
    <row r="305" spans="1:26" s="173" customFormat="1" ht="15.75" customHeight="1" x14ac:dyDescent="0.2">
      <c r="A305" s="172"/>
      <c r="B305" s="172"/>
      <c r="C305" s="175"/>
      <c r="D305" s="172"/>
      <c r="E305" s="172"/>
      <c r="F305" s="172"/>
      <c r="G305" s="172"/>
      <c r="H305" s="172"/>
      <c r="I305" s="175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  <c r="T305" s="172"/>
      <c r="U305" s="172"/>
      <c r="V305" s="172"/>
      <c r="W305" s="172"/>
      <c r="X305" s="172"/>
      <c r="Y305" s="172"/>
      <c r="Z305" s="172"/>
    </row>
    <row r="306" spans="1:26" s="173" customFormat="1" ht="15.75" customHeight="1" x14ac:dyDescent="0.2">
      <c r="A306" s="172"/>
      <c r="B306" s="172"/>
      <c r="C306" s="175"/>
      <c r="D306" s="172"/>
      <c r="E306" s="172"/>
      <c r="F306" s="172"/>
      <c r="G306" s="172"/>
      <c r="H306" s="172"/>
      <c r="I306" s="175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</row>
    <row r="307" spans="1:26" s="173" customFormat="1" ht="15.75" customHeight="1" x14ac:dyDescent="0.2">
      <c r="A307" s="172"/>
      <c r="B307" s="172"/>
      <c r="C307" s="175"/>
      <c r="D307" s="172"/>
      <c r="E307" s="172"/>
      <c r="F307" s="172"/>
      <c r="G307" s="172"/>
      <c r="H307" s="172"/>
      <c r="I307" s="175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2"/>
      <c r="Y307" s="172"/>
      <c r="Z307" s="172"/>
    </row>
    <row r="308" spans="1:26" s="173" customFormat="1" ht="15.75" customHeight="1" x14ac:dyDescent="0.2">
      <c r="A308" s="172"/>
      <c r="B308" s="172"/>
      <c r="C308" s="175"/>
      <c r="D308" s="172"/>
      <c r="E308" s="172"/>
      <c r="F308" s="172"/>
      <c r="G308" s="172"/>
      <c r="H308" s="172"/>
      <c r="I308" s="175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  <c r="X308" s="172"/>
      <c r="Y308" s="172"/>
      <c r="Z308" s="172"/>
    </row>
    <row r="309" spans="1:26" s="173" customFormat="1" ht="15.75" customHeight="1" x14ac:dyDescent="0.2">
      <c r="A309" s="172"/>
      <c r="B309" s="172"/>
      <c r="C309" s="175"/>
      <c r="D309" s="172"/>
      <c r="E309" s="172"/>
      <c r="F309" s="172"/>
      <c r="G309" s="172"/>
      <c r="H309" s="172"/>
      <c r="I309" s="175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</row>
    <row r="310" spans="1:26" s="173" customFormat="1" ht="15.75" customHeight="1" x14ac:dyDescent="0.2">
      <c r="A310" s="172"/>
      <c r="B310" s="172"/>
      <c r="C310" s="175"/>
      <c r="D310" s="172"/>
      <c r="E310" s="172"/>
      <c r="F310" s="172"/>
      <c r="G310" s="172"/>
      <c r="H310" s="172"/>
      <c r="I310" s="175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</row>
    <row r="311" spans="1:26" s="173" customFormat="1" ht="15.75" customHeight="1" x14ac:dyDescent="0.2">
      <c r="A311" s="172"/>
      <c r="B311" s="172"/>
      <c r="C311" s="175"/>
      <c r="D311" s="172"/>
      <c r="E311" s="172"/>
      <c r="F311" s="172"/>
      <c r="G311" s="172"/>
      <c r="H311" s="172"/>
      <c r="I311" s="175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2"/>
      <c r="Y311" s="172"/>
      <c r="Z311" s="172"/>
    </row>
    <row r="312" spans="1:26" s="173" customFormat="1" ht="15.75" customHeight="1" x14ac:dyDescent="0.2">
      <c r="A312" s="172"/>
      <c r="B312" s="172"/>
      <c r="C312" s="175"/>
      <c r="D312" s="172"/>
      <c r="E312" s="172"/>
      <c r="F312" s="172"/>
      <c r="G312" s="172"/>
      <c r="H312" s="172"/>
      <c r="I312" s="175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</row>
    <row r="313" spans="1:26" s="173" customFormat="1" ht="15.75" customHeight="1" x14ac:dyDescent="0.2">
      <c r="A313" s="172"/>
      <c r="B313" s="172"/>
      <c r="C313" s="175"/>
      <c r="D313" s="172"/>
      <c r="E313" s="172"/>
      <c r="F313" s="172"/>
      <c r="G313" s="172"/>
      <c r="H313" s="172"/>
      <c r="I313" s="175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</row>
    <row r="314" spans="1:26" s="173" customFormat="1" ht="15.75" customHeight="1" x14ac:dyDescent="0.2">
      <c r="A314" s="172"/>
      <c r="B314" s="172"/>
      <c r="C314" s="175"/>
      <c r="D314" s="172"/>
      <c r="E314" s="172"/>
      <c r="F314" s="172"/>
      <c r="G314" s="172"/>
      <c r="H314" s="172"/>
      <c r="I314" s="175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</row>
    <row r="315" spans="1:26" s="173" customFormat="1" ht="15.75" customHeight="1" x14ac:dyDescent="0.2">
      <c r="A315" s="172"/>
      <c r="B315" s="172"/>
      <c r="C315" s="175"/>
      <c r="D315" s="172"/>
      <c r="E315" s="172"/>
      <c r="F315" s="172"/>
      <c r="G315" s="172"/>
      <c r="H315" s="172"/>
      <c r="I315" s="175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  <c r="X315" s="172"/>
      <c r="Y315" s="172"/>
      <c r="Z315" s="172"/>
    </row>
    <row r="316" spans="1:26" s="173" customFormat="1" ht="15.75" customHeight="1" x14ac:dyDescent="0.2">
      <c r="A316" s="172"/>
      <c r="B316" s="172"/>
      <c r="C316" s="175"/>
      <c r="D316" s="172"/>
      <c r="E316" s="172"/>
      <c r="F316" s="172"/>
      <c r="G316" s="172"/>
      <c r="H316" s="172"/>
      <c r="I316" s="175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2"/>
      <c r="Y316" s="172"/>
      <c r="Z316" s="172"/>
    </row>
    <row r="317" spans="1:26" s="173" customFormat="1" ht="15.75" customHeight="1" x14ac:dyDescent="0.2">
      <c r="A317" s="172"/>
      <c r="B317" s="172"/>
      <c r="C317" s="175"/>
      <c r="D317" s="172"/>
      <c r="E317" s="172"/>
      <c r="F317" s="172"/>
      <c r="G317" s="172"/>
      <c r="H317" s="172"/>
      <c r="I317" s="175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  <c r="X317" s="172"/>
      <c r="Y317" s="172"/>
      <c r="Z317" s="172"/>
    </row>
    <row r="318" spans="1:26" s="173" customFormat="1" ht="15.75" customHeight="1" x14ac:dyDescent="0.2">
      <c r="A318" s="172"/>
      <c r="B318" s="172"/>
      <c r="C318" s="175"/>
      <c r="D318" s="172"/>
      <c r="E318" s="172"/>
      <c r="F318" s="172"/>
      <c r="G318" s="172"/>
      <c r="H318" s="172"/>
      <c r="I318" s="175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</row>
    <row r="319" spans="1:26" s="173" customFormat="1" ht="15.75" customHeight="1" x14ac:dyDescent="0.2">
      <c r="A319" s="172"/>
      <c r="B319" s="172"/>
      <c r="C319" s="175"/>
      <c r="D319" s="172"/>
      <c r="E319" s="172"/>
      <c r="F319" s="172"/>
      <c r="G319" s="172"/>
      <c r="H319" s="172"/>
      <c r="I319" s="175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</row>
    <row r="320" spans="1:26" s="173" customFormat="1" ht="15.75" customHeight="1" x14ac:dyDescent="0.2">
      <c r="A320" s="172"/>
      <c r="B320" s="172"/>
      <c r="C320" s="175"/>
      <c r="D320" s="172"/>
      <c r="E320" s="172"/>
      <c r="F320" s="172"/>
      <c r="G320" s="172"/>
      <c r="H320" s="172"/>
      <c r="I320" s="175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</row>
    <row r="321" spans="1:26" s="173" customFormat="1" ht="15.75" customHeight="1" x14ac:dyDescent="0.2">
      <c r="A321" s="172"/>
      <c r="B321" s="172"/>
      <c r="C321" s="175"/>
      <c r="D321" s="172"/>
      <c r="E321" s="172"/>
      <c r="F321" s="172"/>
      <c r="G321" s="172"/>
      <c r="H321" s="172"/>
      <c r="I321" s="175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  <c r="T321" s="172"/>
      <c r="U321" s="172"/>
      <c r="V321" s="172"/>
      <c r="W321" s="172"/>
      <c r="X321" s="172"/>
      <c r="Y321" s="172"/>
      <c r="Z321" s="172"/>
    </row>
    <row r="322" spans="1:26" s="173" customFormat="1" ht="15.75" customHeight="1" x14ac:dyDescent="0.2">
      <c r="A322" s="172"/>
      <c r="B322" s="172"/>
      <c r="C322" s="175"/>
      <c r="D322" s="172"/>
      <c r="E322" s="172"/>
      <c r="F322" s="172"/>
      <c r="G322" s="172"/>
      <c r="H322" s="172"/>
      <c r="I322" s="175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  <c r="X322" s="172"/>
      <c r="Y322" s="172"/>
      <c r="Z322" s="172"/>
    </row>
    <row r="323" spans="1:26" s="173" customFormat="1" ht="15.75" customHeight="1" x14ac:dyDescent="0.2">
      <c r="A323" s="172"/>
      <c r="B323" s="172"/>
      <c r="C323" s="175"/>
      <c r="D323" s="172"/>
      <c r="E323" s="172"/>
      <c r="F323" s="172"/>
      <c r="G323" s="172"/>
      <c r="H323" s="172"/>
      <c r="I323" s="175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  <c r="T323" s="172"/>
      <c r="U323" s="172"/>
      <c r="V323" s="172"/>
      <c r="W323" s="172"/>
      <c r="X323" s="172"/>
      <c r="Y323" s="172"/>
      <c r="Z323" s="172"/>
    </row>
    <row r="324" spans="1:26" s="173" customFormat="1" ht="15.75" customHeight="1" x14ac:dyDescent="0.2">
      <c r="A324" s="172"/>
      <c r="B324" s="172"/>
      <c r="C324" s="175"/>
      <c r="D324" s="172"/>
      <c r="E324" s="172"/>
      <c r="F324" s="172"/>
      <c r="G324" s="172"/>
      <c r="H324" s="172"/>
      <c r="I324" s="175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  <c r="X324" s="172"/>
      <c r="Y324" s="172"/>
      <c r="Z324" s="172"/>
    </row>
    <row r="325" spans="1:26" s="173" customFormat="1" ht="15.75" customHeight="1" x14ac:dyDescent="0.2">
      <c r="A325" s="172"/>
      <c r="B325" s="172"/>
      <c r="C325" s="175"/>
      <c r="D325" s="172"/>
      <c r="E325" s="172"/>
      <c r="F325" s="172"/>
      <c r="G325" s="172"/>
      <c r="H325" s="172"/>
      <c r="I325" s="175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2"/>
      <c r="Y325" s="172"/>
      <c r="Z325" s="172"/>
    </row>
    <row r="326" spans="1:26" s="173" customFormat="1" ht="15.75" customHeight="1" x14ac:dyDescent="0.2">
      <c r="A326" s="172"/>
      <c r="B326" s="172"/>
      <c r="C326" s="175"/>
      <c r="D326" s="172"/>
      <c r="E326" s="172"/>
      <c r="F326" s="172"/>
      <c r="G326" s="172"/>
      <c r="H326" s="172"/>
      <c r="I326" s="175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  <c r="U326" s="172"/>
      <c r="V326" s="172"/>
      <c r="W326" s="172"/>
      <c r="X326" s="172"/>
      <c r="Y326" s="172"/>
      <c r="Z326" s="172"/>
    </row>
    <row r="327" spans="1:26" s="173" customFormat="1" ht="15.75" customHeight="1" x14ac:dyDescent="0.2">
      <c r="A327" s="172"/>
      <c r="B327" s="172"/>
      <c r="C327" s="175"/>
      <c r="D327" s="172"/>
      <c r="E327" s="172"/>
      <c r="F327" s="172"/>
      <c r="G327" s="172"/>
      <c r="H327" s="172"/>
      <c r="I327" s="175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</row>
    <row r="328" spans="1:26" s="173" customFormat="1" ht="15.75" customHeight="1" x14ac:dyDescent="0.2">
      <c r="A328" s="172"/>
      <c r="B328" s="172"/>
      <c r="C328" s="175"/>
      <c r="D328" s="172"/>
      <c r="E328" s="172"/>
      <c r="F328" s="172"/>
      <c r="G328" s="172"/>
      <c r="H328" s="172"/>
      <c r="I328" s="175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72"/>
      <c r="Y328" s="172"/>
      <c r="Z328" s="172"/>
    </row>
    <row r="329" spans="1:26" s="173" customFormat="1" ht="15.75" customHeight="1" x14ac:dyDescent="0.2">
      <c r="A329" s="172"/>
      <c r="B329" s="172"/>
      <c r="C329" s="175"/>
      <c r="D329" s="172"/>
      <c r="E329" s="172"/>
      <c r="F329" s="172"/>
      <c r="G329" s="172"/>
      <c r="H329" s="172"/>
      <c r="I329" s="175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</row>
    <row r="330" spans="1:26" s="173" customFormat="1" ht="15.75" customHeight="1" x14ac:dyDescent="0.2">
      <c r="A330" s="172"/>
      <c r="B330" s="172"/>
      <c r="C330" s="175"/>
      <c r="D330" s="172"/>
      <c r="E330" s="172"/>
      <c r="F330" s="172"/>
      <c r="G330" s="172"/>
      <c r="H330" s="172"/>
      <c r="I330" s="175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</row>
    <row r="331" spans="1:26" s="173" customFormat="1" ht="15.75" customHeight="1" x14ac:dyDescent="0.2">
      <c r="A331" s="172"/>
      <c r="B331" s="172"/>
      <c r="C331" s="175"/>
      <c r="D331" s="172"/>
      <c r="E331" s="172"/>
      <c r="F331" s="172"/>
      <c r="G331" s="172"/>
      <c r="H331" s="172"/>
      <c r="I331" s="175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</row>
    <row r="332" spans="1:26" s="173" customFormat="1" ht="15.75" customHeight="1" x14ac:dyDescent="0.2">
      <c r="A332" s="172"/>
      <c r="B332" s="172"/>
      <c r="C332" s="175"/>
      <c r="D332" s="172"/>
      <c r="E332" s="172"/>
      <c r="F332" s="172"/>
      <c r="G332" s="172"/>
      <c r="H332" s="172"/>
      <c r="I332" s="175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</row>
    <row r="333" spans="1:26" s="173" customFormat="1" ht="15.75" customHeight="1" x14ac:dyDescent="0.2">
      <c r="A333" s="172"/>
      <c r="B333" s="172"/>
      <c r="C333" s="175"/>
      <c r="D333" s="172"/>
      <c r="E333" s="172"/>
      <c r="F333" s="172"/>
      <c r="G333" s="172"/>
      <c r="H333" s="172"/>
      <c r="I333" s="175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</row>
    <row r="334" spans="1:26" s="173" customFormat="1" ht="15.75" customHeight="1" x14ac:dyDescent="0.2">
      <c r="A334" s="172"/>
      <c r="B334" s="172"/>
      <c r="C334" s="175"/>
      <c r="D334" s="172"/>
      <c r="E334" s="172"/>
      <c r="F334" s="172"/>
      <c r="G334" s="172"/>
      <c r="H334" s="172"/>
      <c r="I334" s="175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</row>
    <row r="335" spans="1:26" s="173" customFormat="1" ht="15.75" customHeight="1" x14ac:dyDescent="0.2">
      <c r="A335" s="172"/>
      <c r="B335" s="172"/>
      <c r="C335" s="175"/>
      <c r="D335" s="172"/>
      <c r="E335" s="172"/>
      <c r="F335" s="172"/>
      <c r="G335" s="172"/>
      <c r="H335" s="172"/>
      <c r="I335" s="175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</row>
    <row r="336" spans="1:26" s="173" customFormat="1" ht="15.75" customHeight="1" x14ac:dyDescent="0.2">
      <c r="A336" s="172"/>
      <c r="B336" s="172"/>
      <c r="C336" s="175"/>
      <c r="D336" s="172"/>
      <c r="E336" s="172"/>
      <c r="F336" s="172"/>
      <c r="G336" s="172"/>
      <c r="H336" s="172"/>
      <c r="I336" s="175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</row>
    <row r="337" spans="1:26" s="173" customFormat="1" ht="15.75" customHeight="1" x14ac:dyDescent="0.2">
      <c r="A337" s="172"/>
      <c r="B337" s="172"/>
      <c r="C337" s="175"/>
      <c r="D337" s="172"/>
      <c r="E337" s="172"/>
      <c r="F337" s="172"/>
      <c r="G337" s="172"/>
      <c r="H337" s="172"/>
      <c r="I337" s="175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  <c r="X337" s="172"/>
      <c r="Y337" s="172"/>
      <c r="Z337" s="172"/>
    </row>
    <row r="338" spans="1:26" s="173" customFormat="1" ht="15.75" customHeight="1" x14ac:dyDescent="0.2">
      <c r="A338" s="172"/>
      <c r="B338" s="172"/>
      <c r="C338" s="175"/>
      <c r="D338" s="172"/>
      <c r="E338" s="172"/>
      <c r="F338" s="172"/>
      <c r="G338" s="172"/>
      <c r="H338" s="172"/>
      <c r="I338" s="175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</row>
    <row r="339" spans="1:26" s="173" customFormat="1" ht="15.75" customHeight="1" x14ac:dyDescent="0.2">
      <c r="A339" s="172"/>
      <c r="B339" s="172"/>
      <c r="C339" s="175"/>
      <c r="D339" s="172"/>
      <c r="E339" s="172"/>
      <c r="F339" s="172"/>
      <c r="G339" s="172"/>
      <c r="H339" s="172"/>
      <c r="I339" s="175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2"/>
      <c r="V339" s="172"/>
      <c r="W339" s="172"/>
      <c r="X339" s="172"/>
      <c r="Y339" s="172"/>
      <c r="Z339" s="172"/>
    </row>
    <row r="340" spans="1:26" s="173" customFormat="1" ht="15.75" customHeight="1" x14ac:dyDescent="0.2">
      <c r="A340" s="172"/>
      <c r="B340" s="172"/>
      <c r="C340" s="175"/>
      <c r="D340" s="172"/>
      <c r="E340" s="172"/>
      <c r="F340" s="172"/>
      <c r="G340" s="172"/>
      <c r="H340" s="172"/>
      <c r="I340" s="175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  <c r="U340" s="172"/>
      <c r="V340" s="172"/>
      <c r="W340" s="172"/>
      <c r="X340" s="172"/>
      <c r="Y340" s="172"/>
      <c r="Z340" s="172"/>
    </row>
    <row r="341" spans="1:26" s="173" customFormat="1" ht="15.75" customHeight="1" x14ac:dyDescent="0.2">
      <c r="A341" s="172"/>
      <c r="B341" s="172"/>
      <c r="C341" s="175"/>
      <c r="D341" s="172"/>
      <c r="E341" s="172"/>
      <c r="F341" s="172"/>
      <c r="G341" s="172"/>
      <c r="H341" s="172"/>
      <c r="I341" s="175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</row>
    <row r="342" spans="1:26" s="173" customFormat="1" ht="15.75" customHeight="1" x14ac:dyDescent="0.2">
      <c r="A342" s="172"/>
      <c r="B342" s="172"/>
      <c r="C342" s="175"/>
      <c r="D342" s="172"/>
      <c r="E342" s="172"/>
      <c r="F342" s="172"/>
      <c r="G342" s="172"/>
      <c r="H342" s="172"/>
      <c r="I342" s="175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</row>
    <row r="343" spans="1:26" s="173" customFormat="1" ht="15.75" customHeight="1" x14ac:dyDescent="0.2">
      <c r="A343" s="172"/>
      <c r="B343" s="172"/>
      <c r="C343" s="175"/>
      <c r="D343" s="172"/>
      <c r="E343" s="172"/>
      <c r="F343" s="172"/>
      <c r="G343" s="172"/>
      <c r="H343" s="172"/>
      <c r="I343" s="175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  <c r="X343" s="172"/>
      <c r="Y343" s="172"/>
      <c r="Z343" s="172"/>
    </row>
    <row r="344" spans="1:26" s="173" customFormat="1" ht="15.75" customHeight="1" x14ac:dyDescent="0.2">
      <c r="A344" s="172"/>
      <c r="B344" s="172"/>
      <c r="C344" s="175"/>
      <c r="D344" s="172"/>
      <c r="E344" s="172"/>
      <c r="F344" s="172"/>
      <c r="G344" s="172"/>
      <c r="H344" s="172"/>
      <c r="I344" s="175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</row>
    <row r="345" spans="1:26" s="173" customFormat="1" ht="15.75" customHeight="1" x14ac:dyDescent="0.2">
      <c r="A345" s="172"/>
      <c r="B345" s="172"/>
      <c r="C345" s="175"/>
      <c r="D345" s="172"/>
      <c r="E345" s="172"/>
      <c r="F345" s="172"/>
      <c r="G345" s="172"/>
      <c r="H345" s="172"/>
      <c r="I345" s="175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  <c r="X345" s="172"/>
      <c r="Y345" s="172"/>
      <c r="Z345" s="172"/>
    </row>
    <row r="346" spans="1:26" s="173" customFormat="1" ht="15.75" customHeight="1" x14ac:dyDescent="0.2">
      <c r="A346" s="172"/>
      <c r="B346" s="172"/>
      <c r="C346" s="175"/>
      <c r="D346" s="172"/>
      <c r="E346" s="172"/>
      <c r="F346" s="172"/>
      <c r="G346" s="172"/>
      <c r="H346" s="172"/>
      <c r="I346" s="175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</row>
    <row r="347" spans="1:26" s="173" customFormat="1" ht="15.75" customHeight="1" x14ac:dyDescent="0.2">
      <c r="A347" s="172"/>
      <c r="B347" s="172"/>
      <c r="C347" s="175"/>
      <c r="D347" s="172"/>
      <c r="E347" s="172"/>
      <c r="F347" s="172"/>
      <c r="G347" s="172"/>
      <c r="H347" s="172"/>
      <c r="I347" s="175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</row>
    <row r="348" spans="1:26" s="173" customFormat="1" ht="15.75" customHeight="1" x14ac:dyDescent="0.2">
      <c r="A348" s="172"/>
      <c r="B348" s="172"/>
      <c r="C348" s="175"/>
      <c r="D348" s="172"/>
      <c r="E348" s="172"/>
      <c r="F348" s="172"/>
      <c r="G348" s="172"/>
      <c r="H348" s="172"/>
      <c r="I348" s="175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</row>
    <row r="349" spans="1:26" s="173" customFormat="1" ht="15.75" customHeight="1" x14ac:dyDescent="0.2">
      <c r="A349" s="172"/>
      <c r="B349" s="172"/>
      <c r="C349" s="175"/>
      <c r="D349" s="172"/>
      <c r="E349" s="172"/>
      <c r="F349" s="172"/>
      <c r="G349" s="172"/>
      <c r="H349" s="172"/>
      <c r="I349" s="175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</row>
    <row r="350" spans="1:26" s="173" customFormat="1" ht="15.75" customHeight="1" x14ac:dyDescent="0.2">
      <c r="A350" s="172"/>
      <c r="B350" s="172"/>
      <c r="C350" s="175"/>
      <c r="D350" s="172"/>
      <c r="E350" s="172"/>
      <c r="F350" s="172"/>
      <c r="G350" s="172"/>
      <c r="H350" s="172"/>
      <c r="I350" s="175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</row>
    <row r="351" spans="1:26" s="173" customFormat="1" ht="15.75" customHeight="1" x14ac:dyDescent="0.2">
      <c r="A351" s="172"/>
      <c r="B351" s="172"/>
      <c r="C351" s="175"/>
      <c r="D351" s="172"/>
      <c r="E351" s="172"/>
      <c r="F351" s="172"/>
      <c r="G351" s="172"/>
      <c r="H351" s="172"/>
      <c r="I351" s="175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</row>
    <row r="352" spans="1:26" s="173" customFormat="1" ht="15.75" customHeight="1" x14ac:dyDescent="0.2">
      <c r="A352" s="172"/>
      <c r="B352" s="172"/>
      <c r="C352" s="175"/>
      <c r="D352" s="172"/>
      <c r="E352" s="172"/>
      <c r="F352" s="172"/>
      <c r="G352" s="172"/>
      <c r="H352" s="172"/>
      <c r="I352" s="175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</row>
    <row r="353" spans="1:26" s="173" customFormat="1" ht="15.75" customHeight="1" x14ac:dyDescent="0.2">
      <c r="A353" s="172"/>
      <c r="B353" s="172"/>
      <c r="C353" s="175"/>
      <c r="D353" s="172"/>
      <c r="E353" s="172"/>
      <c r="F353" s="172"/>
      <c r="G353" s="172"/>
      <c r="H353" s="172"/>
      <c r="I353" s="175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</row>
    <row r="354" spans="1:26" s="173" customFormat="1" ht="15.75" customHeight="1" x14ac:dyDescent="0.2">
      <c r="A354" s="172"/>
      <c r="B354" s="172"/>
      <c r="C354" s="175"/>
      <c r="D354" s="172"/>
      <c r="E354" s="172"/>
      <c r="F354" s="172"/>
      <c r="G354" s="172"/>
      <c r="H354" s="172"/>
      <c r="I354" s="175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2"/>
      <c r="Z354" s="172"/>
    </row>
    <row r="355" spans="1:26" s="173" customFormat="1" ht="15.75" customHeight="1" x14ac:dyDescent="0.2">
      <c r="A355" s="172"/>
      <c r="B355" s="172"/>
      <c r="C355" s="175"/>
      <c r="D355" s="172"/>
      <c r="E355" s="172"/>
      <c r="F355" s="172"/>
      <c r="G355" s="172"/>
      <c r="H355" s="172"/>
      <c r="I355" s="175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</row>
    <row r="356" spans="1:26" s="173" customFormat="1" ht="15.75" customHeight="1" x14ac:dyDescent="0.2">
      <c r="A356" s="172"/>
      <c r="B356" s="172"/>
      <c r="C356" s="175"/>
      <c r="D356" s="172"/>
      <c r="E356" s="172"/>
      <c r="F356" s="172"/>
      <c r="G356" s="172"/>
      <c r="H356" s="172"/>
      <c r="I356" s="175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</row>
    <row r="357" spans="1:26" s="173" customFormat="1" ht="15.75" customHeight="1" x14ac:dyDescent="0.2">
      <c r="A357" s="172"/>
      <c r="B357" s="172"/>
      <c r="C357" s="175"/>
      <c r="D357" s="172"/>
      <c r="E357" s="172"/>
      <c r="F357" s="172"/>
      <c r="G357" s="172"/>
      <c r="H357" s="172"/>
      <c r="I357" s="175"/>
      <c r="J357" s="172"/>
      <c r="K357" s="172"/>
      <c r="L357" s="172"/>
      <c r="M357" s="172"/>
      <c r="N357" s="172"/>
      <c r="O357" s="172"/>
      <c r="P357" s="172"/>
      <c r="Q357" s="172"/>
      <c r="R357" s="172"/>
      <c r="S357" s="172"/>
      <c r="T357" s="172"/>
      <c r="U357" s="172"/>
      <c r="V357" s="172"/>
      <c r="W357" s="172"/>
      <c r="X357" s="172"/>
      <c r="Y357" s="172"/>
      <c r="Z357" s="172"/>
    </row>
    <row r="358" spans="1:26" s="173" customFormat="1" ht="15.75" customHeight="1" x14ac:dyDescent="0.2">
      <c r="A358" s="172"/>
      <c r="B358" s="172"/>
      <c r="C358" s="175"/>
      <c r="D358" s="172"/>
      <c r="E358" s="172"/>
      <c r="F358" s="172"/>
      <c r="G358" s="172"/>
      <c r="H358" s="172"/>
      <c r="I358" s="175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  <c r="T358" s="172"/>
      <c r="U358" s="172"/>
      <c r="V358" s="172"/>
      <c r="W358" s="172"/>
      <c r="X358" s="172"/>
      <c r="Y358" s="172"/>
      <c r="Z358" s="172"/>
    </row>
    <row r="359" spans="1:26" s="173" customFormat="1" ht="15.75" customHeight="1" x14ac:dyDescent="0.2">
      <c r="A359" s="172"/>
      <c r="B359" s="172"/>
      <c r="C359" s="175"/>
      <c r="D359" s="172"/>
      <c r="E359" s="172"/>
      <c r="F359" s="172"/>
      <c r="G359" s="172"/>
      <c r="H359" s="172"/>
      <c r="I359" s="175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  <c r="X359" s="172"/>
      <c r="Y359" s="172"/>
      <c r="Z359" s="172"/>
    </row>
    <row r="360" spans="1:26" s="173" customFormat="1" ht="15.75" customHeight="1" x14ac:dyDescent="0.2">
      <c r="A360" s="172"/>
      <c r="B360" s="172"/>
      <c r="C360" s="175"/>
      <c r="D360" s="172"/>
      <c r="E360" s="172"/>
      <c r="F360" s="172"/>
      <c r="G360" s="172"/>
      <c r="H360" s="172"/>
      <c r="I360" s="175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2"/>
      <c r="V360" s="172"/>
      <c r="W360" s="172"/>
      <c r="X360" s="172"/>
      <c r="Y360" s="172"/>
      <c r="Z360" s="172"/>
    </row>
    <row r="361" spans="1:26" s="173" customFormat="1" ht="15.75" customHeight="1" x14ac:dyDescent="0.2">
      <c r="A361" s="172"/>
      <c r="B361" s="172"/>
      <c r="C361" s="175"/>
      <c r="D361" s="172"/>
      <c r="E361" s="172"/>
      <c r="F361" s="172"/>
      <c r="G361" s="172"/>
      <c r="H361" s="172"/>
      <c r="I361" s="175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72"/>
      <c r="Y361" s="172"/>
      <c r="Z361" s="172"/>
    </row>
    <row r="362" spans="1:26" s="173" customFormat="1" ht="15.75" customHeight="1" x14ac:dyDescent="0.2">
      <c r="A362" s="172"/>
      <c r="B362" s="172"/>
      <c r="C362" s="175"/>
      <c r="D362" s="172"/>
      <c r="E362" s="172"/>
      <c r="F362" s="172"/>
      <c r="G362" s="172"/>
      <c r="H362" s="172"/>
      <c r="I362" s="175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</row>
    <row r="363" spans="1:26" s="173" customFormat="1" ht="15.75" customHeight="1" x14ac:dyDescent="0.2">
      <c r="A363" s="172"/>
      <c r="B363" s="172"/>
      <c r="C363" s="175"/>
      <c r="D363" s="172"/>
      <c r="E363" s="172"/>
      <c r="F363" s="172"/>
      <c r="G363" s="172"/>
      <c r="H363" s="172"/>
      <c r="I363" s="175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</row>
    <row r="364" spans="1:26" s="173" customFormat="1" ht="15.75" customHeight="1" x14ac:dyDescent="0.2">
      <c r="A364" s="172"/>
      <c r="B364" s="172"/>
      <c r="C364" s="175"/>
      <c r="D364" s="172"/>
      <c r="E364" s="172"/>
      <c r="F364" s="172"/>
      <c r="G364" s="172"/>
      <c r="H364" s="172"/>
      <c r="I364" s="175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</row>
    <row r="365" spans="1:26" s="173" customFormat="1" ht="15.75" customHeight="1" x14ac:dyDescent="0.2">
      <c r="A365" s="172"/>
      <c r="B365" s="172"/>
      <c r="C365" s="175"/>
      <c r="D365" s="172"/>
      <c r="E365" s="172"/>
      <c r="F365" s="172"/>
      <c r="G365" s="172"/>
      <c r="H365" s="172"/>
      <c r="I365" s="175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</row>
    <row r="366" spans="1:26" s="173" customFormat="1" ht="15.75" customHeight="1" x14ac:dyDescent="0.2">
      <c r="A366" s="172"/>
      <c r="B366" s="172"/>
      <c r="C366" s="175"/>
      <c r="D366" s="172"/>
      <c r="E366" s="172"/>
      <c r="F366" s="172"/>
      <c r="G366" s="172"/>
      <c r="H366" s="172"/>
      <c r="I366" s="175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</row>
    <row r="367" spans="1:26" s="173" customFormat="1" ht="15.75" customHeight="1" x14ac:dyDescent="0.2">
      <c r="A367" s="172"/>
      <c r="B367" s="172"/>
      <c r="C367" s="175"/>
      <c r="D367" s="172"/>
      <c r="E367" s="172"/>
      <c r="F367" s="172"/>
      <c r="G367" s="172"/>
      <c r="H367" s="172"/>
      <c r="I367" s="175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</row>
    <row r="368" spans="1:26" s="173" customFormat="1" ht="15.75" customHeight="1" x14ac:dyDescent="0.2">
      <c r="A368" s="172"/>
      <c r="B368" s="172"/>
      <c r="C368" s="175"/>
      <c r="D368" s="172"/>
      <c r="E368" s="172"/>
      <c r="F368" s="172"/>
      <c r="G368" s="172"/>
      <c r="H368" s="172"/>
      <c r="I368" s="175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</row>
    <row r="369" spans="1:26" s="173" customFormat="1" ht="15.75" customHeight="1" x14ac:dyDescent="0.2">
      <c r="A369" s="172"/>
      <c r="B369" s="172"/>
      <c r="C369" s="175"/>
      <c r="D369" s="172"/>
      <c r="E369" s="172"/>
      <c r="F369" s="172"/>
      <c r="G369" s="172"/>
      <c r="H369" s="172"/>
      <c r="I369" s="175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</row>
    <row r="370" spans="1:26" s="173" customFormat="1" ht="15.75" customHeight="1" x14ac:dyDescent="0.2">
      <c r="A370" s="172"/>
      <c r="B370" s="172"/>
      <c r="C370" s="175"/>
      <c r="D370" s="172"/>
      <c r="E370" s="172"/>
      <c r="F370" s="172"/>
      <c r="G370" s="172"/>
      <c r="H370" s="172"/>
      <c r="I370" s="175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</row>
    <row r="371" spans="1:26" s="173" customFormat="1" ht="15.75" customHeight="1" x14ac:dyDescent="0.2">
      <c r="A371" s="172"/>
      <c r="B371" s="172"/>
      <c r="C371" s="175"/>
      <c r="D371" s="172"/>
      <c r="E371" s="172"/>
      <c r="F371" s="172"/>
      <c r="G371" s="172"/>
      <c r="H371" s="172"/>
      <c r="I371" s="175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</row>
    <row r="372" spans="1:26" ht="15.75" customHeight="1" x14ac:dyDescent="0.2">
      <c r="A372" s="37"/>
      <c r="B372" s="37"/>
      <c r="C372" s="80"/>
      <c r="D372" s="37"/>
      <c r="E372" s="37"/>
      <c r="F372" s="37"/>
      <c r="G372" s="37"/>
      <c r="H372" s="37"/>
      <c r="I372" s="80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 customHeight="1" x14ac:dyDescent="0.2">
      <c r="A373" s="37"/>
      <c r="B373" s="37"/>
      <c r="C373" s="80"/>
      <c r="D373" s="37"/>
      <c r="E373" s="37"/>
      <c r="F373" s="37"/>
      <c r="G373" s="37"/>
      <c r="H373" s="37"/>
      <c r="I373" s="80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 customHeight="1" x14ac:dyDescent="0.2">
      <c r="A374" s="37"/>
      <c r="B374" s="37"/>
      <c r="C374" s="80"/>
      <c r="D374" s="37"/>
      <c r="E374" s="37"/>
      <c r="F374" s="37"/>
      <c r="G374" s="37"/>
      <c r="H374" s="37"/>
      <c r="I374" s="80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 customHeight="1" x14ac:dyDescent="0.2">
      <c r="A375" s="37"/>
      <c r="B375" s="37"/>
      <c r="C375" s="80"/>
      <c r="D375" s="37"/>
      <c r="E375" s="37"/>
      <c r="F375" s="37"/>
      <c r="G375" s="37"/>
      <c r="H375" s="37"/>
      <c r="I375" s="80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 customHeight="1" x14ac:dyDescent="0.2">
      <c r="A376" s="37"/>
      <c r="B376" s="37"/>
      <c r="C376" s="80"/>
      <c r="D376" s="37"/>
      <c r="E376" s="37"/>
      <c r="F376" s="37"/>
      <c r="G376" s="37"/>
      <c r="H376" s="37"/>
      <c r="I376" s="80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 customHeight="1" x14ac:dyDescent="0.2">
      <c r="A377" s="37"/>
      <c r="B377" s="37"/>
      <c r="C377" s="80"/>
      <c r="D377" s="37"/>
      <c r="E377" s="37"/>
      <c r="F377" s="37"/>
      <c r="G377" s="37"/>
      <c r="H377" s="37"/>
      <c r="I377" s="80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 customHeight="1" x14ac:dyDescent="0.2">
      <c r="A378" s="37"/>
      <c r="B378" s="37"/>
      <c r="C378" s="80"/>
      <c r="D378" s="37"/>
      <c r="E378" s="37"/>
      <c r="F378" s="37"/>
      <c r="G378" s="37"/>
      <c r="H378" s="37"/>
      <c r="I378" s="80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 customHeight="1" x14ac:dyDescent="0.2">
      <c r="A379" s="37"/>
      <c r="B379" s="37"/>
      <c r="C379" s="80"/>
      <c r="D379" s="37"/>
      <c r="E379" s="37"/>
      <c r="F379" s="37"/>
      <c r="G379" s="37"/>
      <c r="H379" s="37"/>
      <c r="I379" s="80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 customHeight="1" x14ac:dyDescent="0.2">
      <c r="A380" s="37"/>
      <c r="B380" s="37"/>
      <c r="C380" s="80"/>
      <c r="D380" s="37"/>
      <c r="E380" s="37"/>
      <c r="F380" s="37"/>
      <c r="G380" s="37"/>
      <c r="H380" s="37"/>
      <c r="I380" s="80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 customHeight="1" x14ac:dyDescent="0.2">
      <c r="A381" s="37"/>
      <c r="B381" s="37"/>
      <c r="C381" s="80"/>
      <c r="D381" s="37"/>
      <c r="E381" s="37"/>
      <c r="F381" s="37"/>
      <c r="G381" s="37"/>
      <c r="H381" s="37"/>
      <c r="I381" s="80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 customHeight="1" x14ac:dyDescent="0.2">
      <c r="A382" s="37"/>
      <c r="B382" s="37"/>
      <c r="C382" s="80"/>
      <c r="D382" s="37"/>
      <c r="E382" s="37"/>
      <c r="F382" s="37"/>
      <c r="G382" s="37"/>
      <c r="H382" s="37"/>
      <c r="I382" s="80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 customHeight="1" x14ac:dyDescent="0.2">
      <c r="A383" s="37"/>
      <c r="B383" s="37"/>
      <c r="C383" s="80"/>
      <c r="D383" s="37"/>
      <c r="E383" s="37"/>
      <c r="F383" s="37"/>
      <c r="G383" s="37"/>
      <c r="H383" s="37"/>
      <c r="I383" s="80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 customHeight="1" x14ac:dyDescent="0.2">
      <c r="A384" s="37"/>
      <c r="B384" s="37"/>
      <c r="C384" s="80"/>
      <c r="D384" s="37"/>
      <c r="E384" s="37"/>
      <c r="F384" s="37"/>
      <c r="G384" s="37"/>
      <c r="H384" s="37"/>
      <c r="I384" s="80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 customHeight="1" x14ac:dyDescent="0.2">
      <c r="A385" s="37"/>
      <c r="B385" s="37"/>
      <c r="C385" s="80"/>
      <c r="D385" s="37"/>
      <c r="E385" s="37"/>
      <c r="F385" s="37"/>
      <c r="G385" s="37"/>
      <c r="H385" s="37"/>
      <c r="I385" s="80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 customHeight="1" x14ac:dyDescent="0.2">
      <c r="A386" s="37"/>
      <c r="B386" s="37"/>
      <c r="C386" s="80"/>
      <c r="D386" s="37"/>
      <c r="E386" s="37"/>
      <c r="F386" s="37"/>
      <c r="G386" s="37"/>
      <c r="H386" s="37"/>
      <c r="I386" s="80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 customHeight="1" x14ac:dyDescent="0.2">
      <c r="A387" s="37"/>
      <c r="B387" s="37"/>
      <c r="C387" s="80"/>
      <c r="D387" s="37"/>
      <c r="E387" s="37"/>
      <c r="F387" s="37"/>
      <c r="G387" s="37"/>
      <c r="H387" s="37"/>
      <c r="I387" s="80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 customHeight="1" x14ac:dyDescent="0.2">
      <c r="A388" s="37"/>
      <c r="B388" s="37"/>
      <c r="C388" s="80"/>
      <c r="D388" s="37"/>
      <c r="E388" s="37"/>
      <c r="F388" s="37"/>
      <c r="G388" s="37"/>
      <c r="H388" s="37"/>
      <c r="I388" s="80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 customHeight="1" x14ac:dyDescent="0.2">
      <c r="A389" s="37"/>
      <c r="B389" s="37"/>
      <c r="C389" s="80"/>
      <c r="D389" s="37"/>
      <c r="E389" s="37"/>
      <c r="F389" s="37"/>
      <c r="G389" s="37"/>
      <c r="H389" s="37"/>
      <c r="I389" s="80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 customHeight="1" x14ac:dyDescent="0.2">
      <c r="A390" s="37"/>
      <c r="B390" s="37"/>
      <c r="C390" s="80"/>
      <c r="D390" s="37"/>
      <c r="E390" s="37"/>
      <c r="F390" s="37"/>
      <c r="G390" s="37"/>
      <c r="H390" s="37"/>
      <c r="I390" s="80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 customHeight="1" x14ac:dyDescent="0.2">
      <c r="A391" s="37"/>
      <c r="B391" s="37"/>
      <c r="C391" s="80"/>
      <c r="D391" s="37"/>
      <c r="E391" s="37"/>
      <c r="F391" s="37"/>
      <c r="G391" s="37"/>
      <c r="H391" s="37"/>
      <c r="I391" s="80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 customHeight="1" x14ac:dyDescent="0.2">
      <c r="A392" s="37"/>
      <c r="B392" s="37"/>
      <c r="C392" s="80"/>
      <c r="D392" s="37"/>
      <c r="E392" s="37"/>
      <c r="F392" s="37"/>
      <c r="G392" s="37"/>
      <c r="H392" s="37"/>
      <c r="I392" s="80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 customHeight="1" x14ac:dyDescent="0.2">
      <c r="A393" s="37"/>
      <c r="B393" s="37"/>
      <c r="C393" s="80"/>
      <c r="D393" s="37"/>
      <c r="E393" s="37"/>
      <c r="F393" s="37"/>
      <c r="G393" s="37"/>
      <c r="H393" s="37"/>
      <c r="I393" s="80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 customHeight="1" x14ac:dyDescent="0.2">
      <c r="A394" s="37"/>
      <c r="B394" s="37"/>
      <c r="C394" s="80"/>
      <c r="D394" s="37"/>
      <c r="E394" s="37"/>
      <c r="F394" s="37"/>
      <c r="G394" s="37"/>
      <c r="H394" s="37"/>
      <c r="I394" s="80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 customHeight="1" x14ac:dyDescent="0.2">
      <c r="A395" s="37"/>
      <c r="B395" s="37"/>
      <c r="C395" s="80"/>
      <c r="D395" s="37"/>
      <c r="E395" s="37"/>
      <c r="F395" s="37"/>
      <c r="G395" s="37"/>
      <c r="H395" s="37"/>
      <c r="I395" s="80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 customHeight="1" x14ac:dyDescent="0.2">
      <c r="A396" s="37"/>
      <c r="B396" s="37"/>
      <c r="C396" s="80"/>
      <c r="D396" s="37"/>
      <c r="E396" s="37"/>
      <c r="F396" s="37"/>
      <c r="G396" s="37"/>
      <c r="H396" s="37"/>
      <c r="I396" s="80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 customHeight="1" x14ac:dyDescent="0.2">
      <c r="A397" s="37"/>
      <c r="B397" s="37"/>
      <c r="C397" s="80"/>
      <c r="D397" s="37"/>
      <c r="E397" s="37"/>
      <c r="F397" s="37"/>
      <c r="G397" s="37"/>
      <c r="H397" s="37"/>
      <c r="I397" s="80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 customHeight="1" x14ac:dyDescent="0.2">
      <c r="A398" s="37"/>
      <c r="B398" s="37"/>
      <c r="C398" s="80"/>
      <c r="D398" s="37"/>
      <c r="E398" s="37"/>
      <c r="F398" s="37"/>
      <c r="G398" s="37"/>
      <c r="H398" s="37"/>
      <c r="I398" s="80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 customHeight="1" x14ac:dyDescent="0.2">
      <c r="A399" s="37"/>
      <c r="B399" s="37"/>
      <c r="C399" s="80"/>
      <c r="D399" s="37"/>
      <c r="E399" s="37"/>
      <c r="F399" s="37"/>
      <c r="G399" s="37"/>
      <c r="H399" s="37"/>
      <c r="I399" s="80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 customHeight="1" x14ac:dyDescent="0.2">
      <c r="A400" s="37"/>
      <c r="B400" s="37"/>
      <c r="C400" s="80"/>
      <c r="D400" s="37"/>
      <c r="E400" s="37"/>
      <c r="F400" s="37"/>
      <c r="G400" s="37"/>
      <c r="H400" s="37"/>
      <c r="I400" s="80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 customHeight="1" x14ac:dyDescent="0.2">
      <c r="A401" s="37"/>
      <c r="B401" s="37"/>
      <c r="C401" s="80"/>
      <c r="D401" s="37"/>
      <c r="E401" s="37"/>
      <c r="F401" s="37"/>
      <c r="G401" s="37"/>
      <c r="H401" s="37"/>
      <c r="I401" s="80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 customHeight="1" x14ac:dyDescent="0.2">
      <c r="A402" s="37"/>
      <c r="B402" s="37"/>
      <c r="C402" s="80"/>
      <c r="D402" s="37"/>
      <c r="E402" s="37"/>
      <c r="F402" s="37"/>
      <c r="G402" s="37"/>
      <c r="H402" s="37"/>
      <c r="I402" s="80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 customHeight="1" x14ac:dyDescent="0.2">
      <c r="A403" s="37"/>
      <c r="B403" s="37"/>
      <c r="C403" s="80"/>
      <c r="D403" s="37"/>
      <c r="E403" s="37"/>
      <c r="F403" s="37"/>
      <c r="G403" s="37"/>
      <c r="H403" s="37"/>
      <c r="I403" s="80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 customHeight="1" x14ac:dyDescent="0.2">
      <c r="A404" s="37"/>
      <c r="B404" s="37"/>
      <c r="C404" s="80"/>
      <c r="D404" s="37"/>
      <c r="E404" s="37"/>
      <c r="F404" s="37"/>
      <c r="G404" s="37"/>
      <c r="H404" s="37"/>
      <c r="I404" s="80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 customHeight="1" x14ac:dyDescent="0.2">
      <c r="A405" s="37"/>
      <c r="B405" s="37"/>
      <c r="C405" s="80"/>
      <c r="D405" s="37"/>
      <c r="E405" s="37"/>
      <c r="F405" s="37"/>
      <c r="G405" s="37"/>
      <c r="H405" s="37"/>
      <c r="I405" s="80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 customHeight="1" x14ac:dyDescent="0.2">
      <c r="A406" s="37"/>
      <c r="B406" s="37"/>
      <c r="C406" s="80"/>
      <c r="D406" s="37"/>
      <c r="E406" s="37"/>
      <c r="F406" s="37"/>
      <c r="G406" s="37"/>
      <c r="H406" s="37"/>
      <c r="I406" s="80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 customHeight="1" x14ac:dyDescent="0.2">
      <c r="A407" s="37"/>
      <c r="B407" s="37"/>
      <c r="C407" s="80"/>
      <c r="D407" s="37"/>
      <c r="E407" s="37"/>
      <c r="F407" s="37"/>
      <c r="G407" s="37"/>
      <c r="H407" s="37"/>
      <c r="I407" s="80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 customHeight="1" x14ac:dyDescent="0.2">
      <c r="A408" s="37"/>
      <c r="B408" s="37"/>
      <c r="C408" s="80"/>
      <c r="D408" s="37"/>
      <c r="E408" s="37"/>
      <c r="F408" s="37"/>
      <c r="G408" s="37"/>
      <c r="H408" s="37"/>
      <c r="I408" s="80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 customHeight="1" x14ac:dyDescent="0.2">
      <c r="A409" s="37"/>
      <c r="B409" s="37"/>
      <c r="C409" s="80"/>
      <c r="D409" s="37"/>
      <c r="E409" s="37"/>
      <c r="F409" s="37"/>
      <c r="G409" s="37"/>
      <c r="H409" s="37"/>
      <c r="I409" s="80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 customHeight="1" x14ac:dyDescent="0.2">
      <c r="A410" s="37"/>
      <c r="B410" s="37"/>
      <c r="C410" s="80"/>
      <c r="D410" s="37"/>
      <c r="E410" s="37"/>
      <c r="F410" s="37"/>
      <c r="G410" s="37"/>
      <c r="H410" s="37"/>
      <c r="I410" s="80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 customHeight="1" x14ac:dyDescent="0.2">
      <c r="A411" s="37"/>
      <c r="B411" s="37"/>
      <c r="C411" s="80"/>
      <c r="D411" s="37"/>
      <c r="E411" s="37"/>
      <c r="F411" s="37"/>
      <c r="G411" s="37"/>
      <c r="H411" s="37"/>
      <c r="I411" s="80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 customHeight="1" x14ac:dyDescent="0.2">
      <c r="A412" s="37"/>
      <c r="B412" s="37"/>
      <c r="C412" s="80"/>
      <c r="D412" s="37"/>
      <c r="E412" s="37"/>
      <c r="F412" s="37"/>
      <c r="G412" s="37"/>
      <c r="H412" s="37"/>
      <c r="I412" s="80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 customHeight="1" x14ac:dyDescent="0.2">
      <c r="A413" s="37"/>
      <c r="B413" s="37"/>
      <c r="C413" s="80"/>
      <c r="D413" s="37"/>
      <c r="E413" s="37"/>
      <c r="F413" s="37"/>
      <c r="G413" s="37"/>
      <c r="H413" s="37"/>
      <c r="I413" s="80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 customHeight="1" x14ac:dyDescent="0.2">
      <c r="A414" s="37"/>
      <c r="B414" s="37"/>
      <c r="C414" s="80"/>
      <c r="D414" s="37"/>
      <c r="E414" s="37"/>
      <c r="F414" s="37"/>
      <c r="G414" s="37"/>
      <c r="H414" s="37"/>
      <c r="I414" s="80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 customHeight="1" x14ac:dyDescent="0.2">
      <c r="A415" s="37"/>
      <c r="B415" s="37"/>
      <c r="C415" s="80"/>
      <c r="D415" s="37"/>
      <c r="E415" s="37"/>
      <c r="F415" s="37"/>
      <c r="G415" s="37"/>
      <c r="H415" s="37"/>
      <c r="I415" s="80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 customHeight="1" x14ac:dyDescent="0.2">
      <c r="A416" s="37"/>
      <c r="B416" s="37"/>
      <c r="C416" s="80"/>
      <c r="D416" s="37"/>
      <c r="E416" s="37"/>
      <c r="F416" s="37"/>
      <c r="G416" s="37"/>
      <c r="H416" s="37"/>
      <c r="I416" s="80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 customHeight="1" x14ac:dyDescent="0.2">
      <c r="A417" s="37"/>
      <c r="B417" s="37"/>
      <c r="C417" s="80"/>
      <c r="D417" s="37"/>
      <c r="E417" s="37"/>
      <c r="F417" s="37"/>
      <c r="G417" s="37"/>
      <c r="H417" s="37"/>
      <c r="I417" s="80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 customHeight="1" x14ac:dyDescent="0.2">
      <c r="A418" s="37"/>
      <c r="B418" s="37"/>
      <c r="C418" s="80"/>
      <c r="D418" s="37"/>
      <c r="E418" s="37"/>
      <c r="F418" s="37"/>
      <c r="G418" s="37"/>
      <c r="H418" s="37"/>
      <c r="I418" s="80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 customHeight="1" x14ac:dyDescent="0.2">
      <c r="A419" s="37"/>
      <c r="B419" s="37"/>
      <c r="C419" s="80"/>
      <c r="D419" s="37"/>
      <c r="E419" s="37"/>
      <c r="F419" s="37"/>
      <c r="G419" s="37"/>
      <c r="H419" s="37"/>
      <c r="I419" s="80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 customHeight="1" x14ac:dyDescent="0.2">
      <c r="A420" s="37"/>
      <c r="B420" s="37"/>
      <c r="C420" s="80"/>
      <c r="D420" s="37"/>
      <c r="E420" s="37"/>
      <c r="F420" s="37"/>
      <c r="G420" s="37"/>
      <c r="H420" s="37"/>
      <c r="I420" s="80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 customHeight="1" x14ac:dyDescent="0.2">
      <c r="A421" s="37"/>
      <c r="B421" s="37"/>
      <c r="C421" s="80"/>
      <c r="D421" s="37"/>
      <c r="E421" s="37"/>
      <c r="F421" s="37"/>
      <c r="G421" s="37"/>
      <c r="H421" s="37"/>
      <c r="I421" s="80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 customHeight="1" x14ac:dyDescent="0.2">
      <c r="A422" s="37"/>
      <c r="B422" s="37"/>
      <c r="C422" s="80"/>
      <c r="D422" s="37"/>
      <c r="E422" s="37"/>
      <c r="F422" s="37"/>
      <c r="G422" s="37"/>
      <c r="H422" s="37"/>
      <c r="I422" s="80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 customHeight="1" x14ac:dyDescent="0.2">
      <c r="A423" s="37"/>
      <c r="B423" s="37"/>
      <c r="C423" s="80"/>
      <c r="D423" s="37"/>
      <c r="E423" s="37"/>
      <c r="F423" s="37"/>
      <c r="G423" s="37"/>
      <c r="H423" s="37"/>
      <c r="I423" s="80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 customHeight="1" x14ac:dyDescent="0.2">
      <c r="A424" s="37"/>
      <c r="B424" s="37"/>
      <c r="C424" s="80"/>
      <c r="D424" s="37"/>
      <c r="E424" s="37"/>
      <c r="F424" s="37"/>
      <c r="G424" s="37"/>
      <c r="H424" s="37"/>
      <c r="I424" s="80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 customHeight="1" x14ac:dyDescent="0.2">
      <c r="A425" s="37"/>
      <c r="B425" s="37"/>
      <c r="C425" s="80"/>
      <c r="D425" s="37"/>
      <c r="E425" s="37"/>
      <c r="F425" s="37"/>
      <c r="G425" s="37"/>
      <c r="H425" s="37"/>
      <c r="I425" s="80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 customHeight="1" x14ac:dyDescent="0.2">
      <c r="A426" s="37"/>
      <c r="B426" s="37"/>
      <c r="C426" s="80"/>
      <c r="D426" s="37"/>
      <c r="E426" s="37"/>
      <c r="F426" s="37"/>
      <c r="G426" s="37"/>
      <c r="H426" s="37"/>
      <c r="I426" s="80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 customHeight="1" x14ac:dyDescent="0.2">
      <c r="A427" s="37"/>
      <c r="B427" s="37"/>
      <c r="C427" s="80"/>
      <c r="D427" s="37"/>
      <c r="E427" s="37"/>
      <c r="F427" s="37"/>
      <c r="G427" s="37"/>
      <c r="H427" s="37"/>
      <c r="I427" s="80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 customHeight="1" x14ac:dyDescent="0.2">
      <c r="A428" s="37"/>
      <c r="B428" s="37"/>
      <c r="C428" s="80"/>
      <c r="D428" s="37"/>
      <c r="E428" s="37"/>
      <c r="F428" s="37"/>
      <c r="G428" s="37"/>
      <c r="H428" s="37"/>
      <c r="I428" s="80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 customHeight="1" x14ac:dyDescent="0.2">
      <c r="A429" s="37"/>
      <c r="B429" s="37"/>
      <c r="C429" s="80"/>
      <c r="D429" s="37"/>
      <c r="E429" s="37"/>
      <c r="F429" s="37"/>
      <c r="G429" s="37"/>
      <c r="H429" s="37"/>
      <c r="I429" s="80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 customHeight="1" x14ac:dyDescent="0.2">
      <c r="A430" s="37"/>
      <c r="B430" s="37"/>
      <c r="C430" s="80"/>
      <c r="D430" s="37"/>
      <c r="E430" s="37"/>
      <c r="F430" s="37"/>
      <c r="G430" s="37"/>
      <c r="H430" s="37"/>
      <c r="I430" s="80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 customHeight="1" x14ac:dyDescent="0.2">
      <c r="A431" s="37"/>
      <c r="B431" s="37"/>
      <c r="C431" s="80"/>
      <c r="D431" s="37"/>
      <c r="E431" s="37"/>
      <c r="F431" s="37"/>
      <c r="G431" s="37"/>
      <c r="H431" s="37"/>
      <c r="I431" s="80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 customHeight="1" x14ac:dyDescent="0.2">
      <c r="A432" s="37"/>
      <c r="B432" s="37"/>
      <c r="C432" s="80"/>
      <c r="D432" s="37"/>
      <c r="E432" s="37"/>
      <c r="F432" s="37"/>
      <c r="G432" s="37"/>
      <c r="H432" s="37"/>
      <c r="I432" s="80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 customHeight="1" x14ac:dyDescent="0.2">
      <c r="A433" s="37"/>
      <c r="B433" s="37"/>
      <c r="C433" s="80"/>
      <c r="D433" s="37"/>
      <c r="E433" s="37"/>
      <c r="F433" s="37"/>
      <c r="G433" s="37"/>
      <c r="H433" s="37"/>
      <c r="I433" s="80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 customHeight="1" x14ac:dyDescent="0.2">
      <c r="A434" s="37"/>
      <c r="B434" s="37"/>
      <c r="C434" s="80"/>
      <c r="D434" s="37"/>
      <c r="E434" s="37"/>
      <c r="F434" s="37"/>
      <c r="G434" s="37"/>
      <c r="H434" s="37"/>
      <c r="I434" s="80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 customHeight="1" x14ac:dyDescent="0.2">
      <c r="A435" s="37"/>
      <c r="B435" s="37"/>
      <c r="C435" s="80"/>
      <c r="D435" s="37"/>
      <c r="E435" s="37"/>
      <c r="F435" s="37"/>
      <c r="G435" s="37"/>
      <c r="H435" s="37"/>
      <c r="I435" s="80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 customHeight="1" x14ac:dyDescent="0.2">
      <c r="A436" s="37"/>
      <c r="B436" s="37"/>
      <c r="C436" s="80"/>
      <c r="D436" s="37"/>
      <c r="E436" s="37"/>
      <c r="F436" s="37"/>
      <c r="G436" s="37"/>
      <c r="H436" s="37"/>
      <c r="I436" s="80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 customHeight="1" x14ac:dyDescent="0.2">
      <c r="A437" s="37"/>
      <c r="B437" s="37"/>
      <c r="C437" s="80"/>
      <c r="D437" s="37"/>
      <c r="E437" s="37"/>
      <c r="F437" s="37"/>
      <c r="G437" s="37"/>
      <c r="H437" s="37"/>
      <c r="I437" s="80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 customHeight="1" x14ac:dyDescent="0.2">
      <c r="A438" s="37"/>
      <c r="B438" s="37"/>
      <c r="C438" s="80"/>
      <c r="D438" s="37"/>
      <c r="E438" s="37"/>
      <c r="F438" s="37"/>
      <c r="G438" s="37"/>
      <c r="H438" s="37"/>
      <c r="I438" s="80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 customHeight="1" x14ac:dyDescent="0.2">
      <c r="A439" s="37"/>
      <c r="B439" s="37"/>
      <c r="C439" s="80"/>
      <c r="D439" s="37"/>
      <c r="E439" s="37"/>
      <c r="F439" s="37"/>
      <c r="G439" s="37"/>
      <c r="H439" s="37"/>
      <c r="I439" s="80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 customHeight="1" x14ac:dyDescent="0.2">
      <c r="A440" s="37"/>
      <c r="B440" s="37"/>
      <c r="C440" s="80"/>
      <c r="D440" s="37"/>
      <c r="E440" s="37"/>
      <c r="F440" s="37"/>
      <c r="G440" s="37"/>
      <c r="H440" s="37"/>
      <c r="I440" s="80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 customHeight="1" x14ac:dyDescent="0.2">
      <c r="A441" s="37"/>
      <c r="B441" s="37"/>
      <c r="C441" s="80"/>
      <c r="D441" s="37"/>
      <c r="E441" s="37"/>
      <c r="F441" s="37"/>
      <c r="G441" s="37"/>
      <c r="H441" s="37"/>
      <c r="I441" s="80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 customHeight="1" x14ac:dyDescent="0.2">
      <c r="A442" s="37"/>
      <c r="B442" s="37"/>
      <c r="C442" s="80"/>
      <c r="D442" s="37"/>
      <c r="E442" s="37"/>
      <c r="F442" s="37"/>
      <c r="G442" s="37"/>
      <c r="H442" s="37"/>
      <c r="I442" s="80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 customHeight="1" x14ac:dyDescent="0.2">
      <c r="A443" s="37"/>
      <c r="B443" s="37"/>
      <c r="C443" s="80"/>
      <c r="D443" s="37"/>
      <c r="E443" s="37"/>
      <c r="F443" s="37"/>
      <c r="G443" s="37"/>
      <c r="H443" s="37"/>
      <c r="I443" s="80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 customHeight="1" x14ac:dyDescent="0.2">
      <c r="A444" s="37"/>
      <c r="B444" s="37"/>
      <c r="C444" s="80"/>
      <c r="D444" s="37"/>
      <c r="E444" s="37"/>
      <c r="F444" s="37"/>
      <c r="G444" s="37"/>
      <c r="H444" s="37"/>
      <c r="I444" s="80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 customHeight="1" x14ac:dyDescent="0.2">
      <c r="A445" s="37"/>
      <c r="B445" s="37"/>
      <c r="C445" s="80"/>
      <c r="D445" s="37"/>
      <c r="E445" s="37"/>
      <c r="F445" s="37"/>
      <c r="G445" s="37"/>
      <c r="H445" s="37"/>
      <c r="I445" s="80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 customHeight="1" x14ac:dyDescent="0.2">
      <c r="A446" s="37"/>
      <c r="B446" s="37"/>
      <c r="C446" s="80"/>
      <c r="D446" s="37"/>
      <c r="E446" s="37"/>
      <c r="F446" s="37"/>
      <c r="G446" s="37"/>
      <c r="H446" s="37"/>
      <c r="I446" s="80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 customHeight="1" x14ac:dyDescent="0.2">
      <c r="A447" s="37"/>
      <c r="B447" s="37"/>
      <c r="C447" s="80"/>
      <c r="D447" s="37"/>
      <c r="E447" s="37"/>
      <c r="F447" s="37"/>
      <c r="G447" s="37"/>
      <c r="H447" s="37"/>
      <c r="I447" s="80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 customHeight="1" x14ac:dyDescent="0.2">
      <c r="A448" s="37"/>
      <c r="B448" s="37"/>
      <c r="C448" s="80"/>
      <c r="D448" s="37"/>
      <c r="E448" s="37"/>
      <c r="F448" s="37"/>
      <c r="G448" s="37"/>
      <c r="H448" s="37"/>
      <c r="I448" s="80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 customHeight="1" x14ac:dyDescent="0.2">
      <c r="A449" s="37"/>
      <c r="B449" s="37"/>
      <c r="C449" s="80"/>
      <c r="D449" s="37"/>
      <c r="E449" s="37"/>
      <c r="F449" s="37"/>
      <c r="G449" s="37"/>
      <c r="H449" s="37"/>
      <c r="I449" s="80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 customHeight="1" x14ac:dyDescent="0.2">
      <c r="A450" s="37"/>
      <c r="B450" s="37"/>
      <c r="C450" s="80"/>
      <c r="D450" s="37"/>
      <c r="E450" s="37"/>
      <c r="F450" s="37"/>
      <c r="G450" s="37"/>
      <c r="H450" s="37"/>
      <c r="I450" s="80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 customHeight="1" x14ac:dyDescent="0.2">
      <c r="A451" s="37"/>
      <c r="B451" s="37"/>
      <c r="C451" s="80"/>
      <c r="D451" s="37"/>
      <c r="E451" s="37"/>
      <c r="F451" s="37"/>
      <c r="G451" s="37"/>
      <c r="H451" s="37"/>
      <c r="I451" s="80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 customHeight="1" x14ac:dyDescent="0.2">
      <c r="A452" s="37"/>
      <c r="B452" s="37"/>
      <c r="C452" s="80"/>
      <c r="D452" s="37"/>
      <c r="E452" s="37"/>
      <c r="F452" s="37"/>
      <c r="G452" s="37"/>
      <c r="H452" s="37"/>
      <c r="I452" s="80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 customHeight="1" x14ac:dyDescent="0.2">
      <c r="A453" s="37"/>
      <c r="B453" s="37"/>
      <c r="C453" s="80"/>
      <c r="D453" s="37"/>
      <c r="E453" s="37"/>
      <c r="F453" s="37"/>
      <c r="G453" s="37"/>
      <c r="H453" s="37"/>
      <c r="I453" s="80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 customHeight="1" x14ac:dyDescent="0.2">
      <c r="A454" s="37"/>
      <c r="B454" s="37"/>
      <c r="C454" s="80"/>
      <c r="D454" s="37"/>
      <c r="E454" s="37"/>
      <c r="F454" s="37"/>
      <c r="G454" s="37"/>
      <c r="H454" s="37"/>
      <c r="I454" s="80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 customHeight="1" x14ac:dyDescent="0.2">
      <c r="A455" s="37"/>
      <c r="B455" s="37"/>
      <c r="C455" s="80"/>
      <c r="D455" s="37"/>
      <c r="E455" s="37"/>
      <c r="F455" s="37"/>
      <c r="G455" s="37"/>
      <c r="H455" s="37"/>
      <c r="I455" s="80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 customHeight="1" x14ac:dyDescent="0.2">
      <c r="A456" s="37"/>
      <c r="B456" s="37"/>
      <c r="C456" s="80"/>
      <c r="D456" s="37"/>
      <c r="E456" s="37"/>
      <c r="F456" s="37"/>
      <c r="G456" s="37"/>
      <c r="H456" s="37"/>
      <c r="I456" s="80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 customHeight="1" x14ac:dyDescent="0.2">
      <c r="A457" s="37"/>
      <c r="B457" s="37"/>
      <c r="C457" s="80"/>
      <c r="D457" s="37"/>
      <c r="E457" s="37"/>
      <c r="F457" s="37"/>
      <c r="G457" s="37"/>
      <c r="H457" s="37"/>
      <c r="I457" s="80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 customHeight="1" x14ac:dyDescent="0.2">
      <c r="A458" s="37"/>
      <c r="B458" s="37"/>
      <c r="C458" s="80"/>
      <c r="D458" s="37"/>
      <c r="E458" s="37"/>
      <c r="F458" s="37"/>
      <c r="G458" s="37"/>
      <c r="H458" s="37"/>
      <c r="I458" s="80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 customHeight="1" x14ac:dyDescent="0.2">
      <c r="A459" s="37"/>
      <c r="B459" s="37"/>
      <c r="C459" s="80"/>
      <c r="D459" s="37"/>
      <c r="E459" s="37"/>
      <c r="F459" s="37"/>
      <c r="G459" s="37"/>
      <c r="H459" s="37"/>
      <c r="I459" s="80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 customHeight="1" x14ac:dyDescent="0.2">
      <c r="A460" s="37"/>
      <c r="B460" s="37"/>
      <c r="C460" s="80"/>
      <c r="D460" s="37"/>
      <c r="E460" s="37"/>
      <c r="F460" s="37"/>
      <c r="G460" s="37"/>
      <c r="H460" s="37"/>
      <c r="I460" s="80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 customHeight="1" x14ac:dyDescent="0.2">
      <c r="A461" s="37"/>
      <c r="B461" s="37"/>
      <c r="C461" s="80"/>
      <c r="D461" s="37"/>
      <c r="E461" s="37"/>
      <c r="F461" s="37"/>
      <c r="G461" s="37"/>
      <c r="H461" s="37"/>
      <c r="I461" s="80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 customHeight="1" x14ac:dyDescent="0.2">
      <c r="A462" s="37"/>
      <c r="B462" s="37"/>
      <c r="C462" s="80"/>
      <c r="D462" s="37"/>
      <c r="E462" s="37"/>
      <c r="F462" s="37"/>
      <c r="G462" s="37"/>
      <c r="H462" s="37"/>
      <c r="I462" s="80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 customHeight="1" x14ac:dyDescent="0.2">
      <c r="A463" s="37"/>
      <c r="B463" s="37"/>
      <c r="C463" s="80"/>
      <c r="D463" s="37"/>
      <c r="E463" s="37"/>
      <c r="F463" s="37"/>
      <c r="G463" s="37"/>
      <c r="H463" s="37"/>
      <c r="I463" s="80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 customHeight="1" x14ac:dyDescent="0.2">
      <c r="A464" s="37"/>
      <c r="B464" s="37"/>
      <c r="C464" s="80"/>
      <c r="D464" s="37"/>
      <c r="E464" s="37"/>
      <c r="F464" s="37"/>
      <c r="G464" s="37"/>
      <c r="H464" s="37"/>
      <c r="I464" s="80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 customHeight="1" x14ac:dyDescent="0.2">
      <c r="A465" s="37"/>
      <c r="B465" s="37"/>
      <c r="C465" s="80"/>
      <c r="D465" s="37"/>
      <c r="E465" s="37"/>
      <c r="F465" s="37"/>
      <c r="G465" s="37"/>
      <c r="H465" s="37"/>
      <c r="I465" s="80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 customHeight="1" x14ac:dyDescent="0.2">
      <c r="A466" s="37"/>
      <c r="B466" s="37"/>
      <c r="C466" s="80"/>
      <c r="D466" s="37"/>
      <c r="E466" s="37"/>
      <c r="F466" s="37"/>
      <c r="G466" s="37"/>
      <c r="H466" s="37"/>
      <c r="I466" s="80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 customHeight="1" x14ac:dyDescent="0.2">
      <c r="A467" s="37"/>
      <c r="B467" s="37"/>
      <c r="C467" s="80"/>
      <c r="D467" s="37"/>
      <c r="E467" s="37"/>
      <c r="F467" s="37"/>
      <c r="G467" s="37"/>
      <c r="H467" s="37"/>
      <c r="I467" s="80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 customHeight="1" x14ac:dyDescent="0.2">
      <c r="A468" s="37"/>
      <c r="B468" s="37"/>
      <c r="C468" s="80"/>
      <c r="D468" s="37"/>
      <c r="E468" s="37"/>
      <c r="F468" s="37"/>
      <c r="G468" s="37"/>
      <c r="H468" s="37"/>
      <c r="I468" s="80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 customHeight="1" x14ac:dyDescent="0.2">
      <c r="A469" s="37"/>
      <c r="B469" s="37"/>
      <c r="C469" s="80"/>
      <c r="D469" s="37"/>
      <c r="E469" s="37"/>
      <c r="F469" s="37"/>
      <c r="G469" s="37"/>
      <c r="H469" s="37"/>
      <c r="I469" s="80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 customHeight="1" x14ac:dyDescent="0.2">
      <c r="A470" s="37"/>
      <c r="B470" s="37"/>
      <c r="C470" s="80"/>
      <c r="D470" s="37"/>
      <c r="E470" s="37"/>
      <c r="F470" s="37"/>
      <c r="G470" s="37"/>
      <c r="H470" s="37"/>
      <c r="I470" s="80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 customHeight="1" x14ac:dyDescent="0.2">
      <c r="A471" s="37"/>
      <c r="B471" s="37"/>
      <c r="C471" s="80"/>
      <c r="D471" s="37"/>
      <c r="E471" s="37"/>
      <c r="F471" s="37"/>
      <c r="G471" s="37"/>
      <c r="H471" s="37"/>
      <c r="I471" s="80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 customHeight="1" x14ac:dyDescent="0.2">
      <c r="A472" s="37"/>
      <c r="B472" s="37"/>
      <c r="C472" s="80"/>
      <c r="D472" s="37"/>
      <c r="E472" s="37"/>
      <c r="F472" s="37"/>
      <c r="G472" s="37"/>
      <c r="H472" s="37"/>
      <c r="I472" s="80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 customHeight="1" x14ac:dyDescent="0.2">
      <c r="A473" s="37"/>
      <c r="B473" s="37"/>
      <c r="C473" s="80"/>
      <c r="D473" s="37"/>
      <c r="E473" s="37"/>
      <c r="F473" s="37"/>
      <c r="G473" s="37"/>
      <c r="H473" s="37"/>
      <c r="I473" s="80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 customHeight="1" x14ac:dyDescent="0.2">
      <c r="A474" s="37"/>
      <c r="B474" s="37"/>
      <c r="C474" s="80"/>
      <c r="D474" s="37"/>
      <c r="E474" s="37"/>
      <c r="F474" s="37"/>
      <c r="G474" s="37"/>
      <c r="H474" s="37"/>
      <c r="I474" s="80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 customHeight="1" x14ac:dyDescent="0.2">
      <c r="A475" s="37"/>
      <c r="B475" s="37"/>
      <c r="C475" s="80"/>
      <c r="D475" s="37"/>
      <c r="E475" s="37"/>
      <c r="F475" s="37"/>
      <c r="G475" s="37"/>
      <c r="H475" s="37"/>
      <c r="I475" s="80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 customHeight="1" x14ac:dyDescent="0.2">
      <c r="A476" s="37"/>
      <c r="B476" s="37"/>
      <c r="C476" s="80"/>
      <c r="D476" s="37"/>
      <c r="E476" s="37"/>
      <c r="F476" s="37"/>
      <c r="G476" s="37"/>
      <c r="H476" s="37"/>
      <c r="I476" s="80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 customHeight="1" x14ac:dyDescent="0.2">
      <c r="A477" s="37"/>
      <c r="B477" s="37"/>
      <c r="C477" s="80"/>
      <c r="D477" s="37"/>
      <c r="E477" s="37"/>
      <c r="F477" s="37"/>
      <c r="G477" s="37"/>
      <c r="H477" s="37"/>
      <c r="I477" s="80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 customHeight="1" x14ac:dyDescent="0.2">
      <c r="A478" s="37"/>
      <c r="B478" s="37"/>
      <c r="C478" s="80"/>
      <c r="D478" s="37"/>
      <c r="E478" s="37"/>
      <c r="F478" s="37"/>
      <c r="G478" s="37"/>
      <c r="H478" s="37"/>
      <c r="I478" s="80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 customHeight="1" x14ac:dyDescent="0.2">
      <c r="A479" s="37"/>
      <c r="B479" s="37"/>
      <c r="C479" s="80"/>
      <c r="D479" s="37"/>
      <c r="E479" s="37"/>
      <c r="F479" s="37"/>
      <c r="G479" s="37"/>
      <c r="H479" s="37"/>
      <c r="I479" s="80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 customHeight="1" x14ac:dyDescent="0.2">
      <c r="A480" s="37"/>
      <c r="B480" s="37"/>
      <c r="C480" s="80"/>
      <c r="D480" s="37"/>
      <c r="E480" s="37"/>
      <c r="F480" s="37"/>
      <c r="G480" s="37"/>
      <c r="H480" s="37"/>
      <c r="I480" s="80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 customHeight="1" x14ac:dyDescent="0.2">
      <c r="A481" s="37"/>
      <c r="B481" s="37"/>
      <c r="C481" s="80"/>
      <c r="D481" s="37"/>
      <c r="E481" s="37"/>
      <c r="F481" s="37"/>
      <c r="G481" s="37"/>
      <c r="H481" s="37"/>
      <c r="I481" s="80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 customHeight="1" x14ac:dyDescent="0.2">
      <c r="A482" s="37"/>
      <c r="B482" s="37"/>
      <c r="C482" s="80"/>
      <c r="D482" s="37"/>
      <c r="E482" s="37"/>
      <c r="F482" s="37"/>
      <c r="G482" s="37"/>
      <c r="H482" s="37"/>
      <c r="I482" s="80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 customHeight="1" x14ac:dyDescent="0.2">
      <c r="A483" s="37"/>
      <c r="B483" s="37"/>
      <c r="C483" s="80"/>
      <c r="D483" s="37"/>
      <c r="E483" s="37"/>
      <c r="F483" s="37"/>
      <c r="G483" s="37"/>
      <c r="H483" s="37"/>
      <c r="I483" s="80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 customHeight="1" x14ac:dyDescent="0.2">
      <c r="A484" s="37"/>
      <c r="B484" s="37"/>
      <c r="C484" s="80"/>
      <c r="D484" s="37"/>
      <c r="E484" s="37"/>
      <c r="F484" s="37"/>
      <c r="G484" s="37"/>
      <c r="H484" s="37"/>
      <c r="I484" s="80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 customHeight="1" x14ac:dyDescent="0.2">
      <c r="A485" s="37"/>
      <c r="B485" s="37"/>
      <c r="C485" s="80"/>
      <c r="D485" s="37"/>
      <c r="E485" s="37"/>
      <c r="F485" s="37"/>
      <c r="G485" s="37"/>
      <c r="H485" s="37"/>
      <c r="I485" s="80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 customHeight="1" x14ac:dyDescent="0.2">
      <c r="A486" s="37"/>
      <c r="B486" s="37"/>
      <c r="C486" s="80"/>
      <c r="D486" s="37"/>
      <c r="E486" s="37"/>
      <c r="F486" s="37"/>
      <c r="G486" s="37"/>
      <c r="H486" s="37"/>
      <c r="I486" s="80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 customHeight="1" x14ac:dyDescent="0.2">
      <c r="A487" s="37"/>
      <c r="B487" s="37"/>
      <c r="C487" s="80"/>
      <c r="D487" s="37"/>
      <c r="E487" s="37"/>
      <c r="F487" s="37"/>
      <c r="G487" s="37"/>
      <c r="H487" s="37"/>
      <c r="I487" s="80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 customHeight="1" x14ac:dyDescent="0.2">
      <c r="A488" s="37"/>
      <c r="B488" s="37"/>
      <c r="C488" s="80"/>
      <c r="D488" s="37"/>
      <c r="E488" s="37"/>
      <c r="F488" s="37"/>
      <c r="G488" s="37"/>
      <c r="H488" s="37"/>
      <c r="I488" s="80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 customHeight="1" x14ac:dyDescent="0.2">
      <c r="A489" s="37"/>
      <c r="B489" s="37"/>
      <c r="C489" s="80"/>
      <c r="D489" s="37"/>
      <c r="E489" s="37"/>
      <c r="F489" s="37"/>
      <c r="G489" s="37"/>
      <c r="H489" s="37"/>
      <c r="I489" s="80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 customHeight="1" x14ac:dyDescent="0.2">
      <c r="A490" s="37"/>
      <c r="B490" s="37"/>
      <c r="C490" s="80"/>
      <c r="D490" s="37"/>
      <c r="E490" s="37"/>
      <c r="F490" s="37"/>
      <c r="G490" s="37"/>
      <c r="H490" s="37"/>
      <c r="I490" s="80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 customHeight="1" x14ac:dyDescent="0.2">
      <c r="A491" s="37"/>
      <c r="B491" s="37"/>
      <c r="C491" s="80"/>
      <c r="D491" s="37"/>
      <c r="E491" s="37"/>
      <c r="F491" s="37"/>
      <c r="G491" s="37"/>
      <c r="H491" s="37"/>
      <c r="I491" s="80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 customHeight="1" x14ac:dyDescent="0.2">
      <c r="A492" s="37"/>
      <c r="B492" s="37"/>
      <c r="C492" s="80"/>
      <c r="D492" s="37"/>
      <c r="E492" s="37"/>
      <c r="F492" s="37"/>
      <c r="G492" s="37"/>
      <c r="H492" s="37"/>
      <c r="I492" s="80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 customHeight="1" x14ac:dyDescent="0.2">
      <c r="A493" s="37"/>
      <c r="B493" s="37"/>
      <c r="C493" s="80"/>
      <c r="D493" s="37"/>
      <c r="E493" s="37"/>
      <c r="F493" s="37"/>
      <c r="G493" s="37"/>
      <c r="H493" s="37"/>
      <c r="I493" s="80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 customHeight="1" x14ac:dyDescent="0.2">
      <c r="A494" s="37"/>
      <c r="B494" s="37"/>
      <c r="C494" s="80"/>
      <c r="D494" s="37"/>
      <c r="E494" s="37"/>
      <c r="F494" s="37"/>
      <c r="G494" s="37"/>
      <c r="H494" s="37"/>
      <c r="I494" s="80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 customHeight="1" x14ac:dyDescent="0.2">
      <c r="A495" s="37"/>
      <c r="B495" s="37"/>
      <c r="C495" s="80"/>
      <c r="D495" s="37"/>
      <c r="E495" s="37"/>
      <c r="F495" s="37"/>
      <c r="G495" s="37"/>
      <c r="H495" s="37"/>
      <c r="I495" s="80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 customHeight="1" x14ac:dyDescent="0.2">
      <c r="A496" s="37"/>
      <c r="B496" s="37"/>
      <c r="C496" s="80"/>
      <c r="D496" s="37"/>
      <c r="E496" s="37"/>
      <c r="F496" s="37"/>
      <c r="G496" s="37"/>
      <c r="H496" s="37"/>
      <c r="I496" s="80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 customHeight="1" x14ac:dyDescent="0.2">
      <c r="A497" s="37"/>
      <c r="B497" s="37"/>
      <c r="C497" s="80"/>
      <c r="D497" s="37"/>
      <c r="E497" s="37"/>
      <c r="F497" s="37"/>
      <c r="G497" s="37"/>
      <c r="H497" s="37"/>
      <c r="I497" s="80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 customHeight="1" x14ac:dyDescent="0.2">
      <c r="A498" s="37"/>
      <c r="B498" s="37"/>
      <c r="C498" s="80"/>
      <c r="D498" s="37"/>
      <c r="E498" s="37"/>
      <c r="F498" s="37"/>
      <c r="G498" s="37"/>
      <c r="H498" s="37"/>
      <c r="I498" s="80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 customHeight="1" x14ac:dyDescent="0.2">
      <c r="A499" s="37"/>
      <c r="B499" s="37"/>
      <c r="C499" s="80"/>
      <c r="D499" s="37"/>
      <c r="E499" s="37"/>
      <c r="F499" s="37"/>
      <c r="G499" s="37"/>
      <c r="H499" s="37"/>
      <c r="I499" s="80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 customHeight="1" x14ac:dyDescent="0.2">
      <c r="A500" s="37"/>
      <c r="B500" s="37"/>
      <c r="C500" s="80"/>
      <c r="D500" s="37"/>
      <c r="E500" s="37"/>
      <c r="F500" s="37"/>
      <c r="G500" s="37"/>
      <c r="H500" s="37"/>
      <c r="I500" s="80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 customHeight="1" x14ac:dyDescent="0.2">
      <c r="A501" s="37"/>
      <c r="B501" s="37"/>
      <c r="C501" s="80"/>
      <c r="D501" s="37"/>
      <c r="E501" s="37"/>
      <c r="F501" s="37"/>
      <c r="G501" s="37"/>
      <c r="H501" s="37"/>
      <c r="I501" s="80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 customHeight="1" x14ac:dyDescent="0.2">
      <c r="A502" s="37"/>
      <c r="B502" s="37"/>
      <c r="C502" s="80"/>
      <c r="D502" s="37"/>
      <c r="E502" s="37"/>
      <c r="F502" s="37"/>
      <c r="G502" s="37"/>
      <c r="H502" s="37"/>
      <c r="I502" s="80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 customHeight="1" x14ac:dyDescent="0.2">
      <c r="A503" s="37"/>
      <c r="B503" s="37"/>
      <c r="C503" s="80"/>
      <c r="D503" s="37"/>
      <c r="E503" s="37"/>
      <c r="F503" s="37"/>
      <c r="G503" s="37"/>
      <c r="H503" s="37"/>
      <c r="I503" s="80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 customHeight="1" x14ac:dyDescent="0.2">
      <c r="A504" s="37"/>
      <c r="B504" s="37"/>
      <c r="C504" s="80"/>
      <c r="D504" s="37"/>
      <c r="E504" s="37"/>
      <c r="F504" s="37"/>
      <c r="G504" s="37"/>
      <c r="H504" s="37"/>
      <c r="I504" s="80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 customHeight="1" x14ac:dyDescent="0.2">
      <c r="A505" s="37"/>
      <c r="B505" s="37"/>
      <c r="C505" s="80"/>
      <c r="D505" s="37"/>
      <c r="E505" s="37"/>
      <c r="F505" s="37"/>
      <c r="G505" s="37"/>
      <c r="H505" s="37"/>
      <c r="I505" s="80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 customHeight="1" x14ac:dyDescent="0.2">
      <c r="A506" s="37"/>
      <c r="B506" s="37"/>
      <c r="C506" s="80"/>
      <c r="D506" s="37"/>
      <c r="E506" s="37"/>
      <c r="F506" s="37"/>
      <c r="G506" s="37"/>
      <c r="H506" s="37"/>
      <c r="I506" s="80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 customHeight="1" x14ac:dyDescent="0.2">
      <c r="A507" s="37"/>
      <c r="B507" s="37"/>
      <c r="C507" s="80"/>
      <c r="D507" s="37"/>
      <c r="E507" s="37"/>
      <c r="F507" s="37"/>
      <c r="G507" s="37"/>
      <c r="H507" s="37"/>
      <c r="I507" s="80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 customHeight="1" x14ac:dyDescent="0.2">
      <c r="A508" s="37"/>
      <c r="B508" s="37"/>
      <c r="C508" s="80"/>
      <c r="D508" s="37"/>
      <c r="E508" s="37"/>
      <c r="F508" s="37"/>
      <c r="G508" s="37"/>
      <c r="H508" s="37"/>
      <c r="I508" s="80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 customHeight="1" x14ac:dyDescent="0.2">
      <c r="A509" s="37"/>
      <c r="B509" s="37"/>
      <c r="C509" s="80"/>
      <c r="D509" s="37"/>
      <c r="E509" s="37"/>
      <c r="F509" s="37"/>
      <c r="G509" s="37"/>
      <c r="H509" s="37"/>
      <c r="I509" s="80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 customHeight="1" x14ac:dyDescent="0.2">
      <c r="A510" s="37"/>
      <c r="B510" s="37"/>
      <c r="C510" s="80"/>
      <c r="D510" s="37"/>
      <c r="E510" s="37"/>
      <c r="F510" s="37"/>
      <c r="G510" s="37"/>
      <c r="H510" s="37"/>
      <c r="I510" s="80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 customHeight="1" x14ac:dyDescent="0.2">
      <c r="A511" s="37"/>
      <c r="B511" s="37"/>
      <c r="C511" s="80"/>
      <c r="D511" s="37"/>
      <c r="E511" s="37"/>
      <c r="F511" s="37"/>
      <c r="G511" s="37"/>
      <c r="H511" s="37"/>
      <c r="I511" s="80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 customHeight="1" x14ac:dyDescent="0.2">
      <c r="A512" s="37"/>
      <c r="B512" s="37"/>
      <c r="C512" s="80"/>
      <c r="D512" s="37"/>
      <c r="E512" s="37"/>
      <c r="F512" s="37"/>
      <c r="G512" s="37"/>
      <c r="H512" s="37"/>
      <c r="I512" s="80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 customHeight="1" x14ac:dyDescent="0.2">
      <c r="A513" s="37"/>
      <c r="B513" s="37"/>
      <c r="C513" s="80"/>
      <c r="D513" s="37"/>
      <c r="E513" s="37"/>
      <c r="F513" s="37"/>
      <c r="G513" s="37"/>
      <c r="H513" s="37"/>
      <c r="I513" s="80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 customHeight="1" x14ac:dyDescent="0.2">
      <c r="A514" s="37"/>
      <c r="B514" s="37"/>
      <c r="C514" s="80"/>
      <c r="D514" s="37"/>
      <c r="E514" s="37"/>
      <c r="F514" s="37"/>
      <c r="G514" s="37"/>
      <c r="H514" s="37"/>
      <c r="I514" s="80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 customHeight="1" x14ac:dyDescent="0.2">
      <c r="A515" s="37"/>
      <c r="B515" s="37"/>
      <c r="C515" s="80"/>
      <c r="D515" s="37"/>
      <c r="E515" s="37"/>
      <c r="F515" s="37"/>
      <c r="G515" s="37"/>
      <c r="H515" s="37"/>
      <c r="I515" s="80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 customHeight="1" x14ac:dyDescent="0.2">
      <c r="A516" s="37"/>
      <c r="B516" s="37"/>
      <c r="C516" s="80"/>
      <c r="D516" s="37"/>
      <c r="E516" s="37"/>
      <c r="F516" s="37"/>
      <c r="G516" s="37"/>
      <c r="H516" s="37"/>
      <c r="I516" s="80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 customHeight="1" x14ac:dyDescent="0.2">
      <c r="A517" s="37"/>
      <c r="B517" s="37"/>
      <c r="C517" s="80"/>
      <c r="D517" s="37"/>
      <c r="E517" s="37"/>
      <c r="F517" s="37"/>
      <c r="G517" s="37"/>
      <c r="H517" s="37"/>
      <c r="I517" s="80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 customHeight="1" x14ac:dyDescent="0.2">
      <c r="A518" s="37"/>
      <c r="B518" s="37"/>
      <c r="C518" s="80"/>
      <c r="D518" s="37"/>
      <c r="E518" s="37"/>
      <c r="F518" s="37"/>
      <c r="G518" s="37"/>
      <c r="H518" s="37"/>
      <c r="I518" s="80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 customHeight="1" x14ac:dyDescent="0.2">
      <c r="A519" s="37"/>
      <c r="B519" s="37"/>
      <c r="C519" s="80"/>
      <c r="D519" s="37"/>
      <c r="E519" s="37"/>
      <c r="F519" s="37"/>
      <c r="G519" s="37"/>
      <c r="H519" s="37"/>
      <c r="I519" s="80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 customHeight="1" x14ac:dyDescent="0.2">
      <c r="A520" s="37"/>
      <c r="B520" s="37"/>
      <c r="C520" s="80"/>
      <c r="D520" s="37"/>
      <c r="E520" s="37"/>
      <c r="F520" s="37"/>
      <c r="G520" s="37"/>
      <c r="H520" s="37"/>
      <c r="I520" s="80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 customHeight="1" x14ac:dyDescent="0.2">
      <c r="A521" s="37"/>
      <c r="B521" s="37"/>
      <c r="C521" s="80"/>
      <c r="D521" s="37"/>
      <c r="E521" s="37"/>
      <c r="F521" s="37"/>
      <c r="G521" s="37"/>
      <c r="H521" s="37"/>
      <c r="I521" s="80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 customHeight="1" x14ac:dyDescent="0.2">
      <c r="A522" s="37"/>
      <c r="B522" s="37"/>
      <c r="C522" s="80"/>
      <c r="D522" s="37"/>
      <c r="E522" s="37"/>
      <c r="F522" s="37"/>
      <c r="G522" s="37"/>
      <c r="H522" s="37"/>
      <c r="I522" s="80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 customHeight="1" x14ac:dyDescent="0.2">
      <c r="A523" s="37"/>
      <c r="B523" s="37"/>
      <c r="C523" s="80"/>
      <c r="D523" s="37"/>
      <c r="E523" s="37"/>
      <c r="F523" s="37"/>
      <c r="G523" s="37"/>
      <c r="H523" s="37"/>
      <c r="I523" s="80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 customHeight="1" x14ac:dyDescent="0.2">
      <c r="A524" s="37"/>
      <c r="B524" s="37"/>
      <c r="C524" s="80"/>
      <c r="D524" s="37"/>
      <c r="E524" s="37"/>
      <c r="F524" s="37"/>
      <c r="G524" s="37"/>
      <c r="H524" s="37"/>
      <c r="I524" s="80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 customHeight="1" x14ac:dyDescent="0.2">
      <c r="A525" s="37"/>
      <c r="B525" s="37"/>
      <c r="C525" s="80"/>
      <c r="D525" s="37"/>
      <c r="E525" s="37"/>
      <c r="F525" s="37"/>
      <c r="G525" s="37"/>
      <c r="H525" s="37"/>
      <c r="I525" s="80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 customHeight="1" x14ac:dyDescent="0.2">
      <c r="A526" s="37"/>
      <c r="B526" s="37"/>
      <c r="C526" s="80"/>
      <c r="D526" s="37"/>
      <c r="E526" s="37"/>
      <c r="F526" s="37"/>
      <c r="G526" s="37"/>
      <c r="H526" s="37"/>
      <c r="I526" s="80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 customHeight="1" x14ac:dyDescent="0.2">
      <c r="A527" s="37"/>
      <c r="B527" s="37"/>
      <c r="C527" s="80"/>
      <c r="D527" s="37"/>
      <c r="E527" s="37"/>
      <c r="F527" s="37"/>
      <c r="G527" s="37"/>
      <c r="H527" s="37"/>
      <c r="I527" s="80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 customHeight="1" x14ac:dyDescent="0.2">
      <c r="A528" s="37"/>
      <c r="B528" s="37"/>
      <c r="C528" s="80"/>
      <c r="D528" s="37"/>
      <c r="E528" s="37"/>
      <c r="F528" s="37"/>
      <c r="G528" s="37"/>
      <c r="H528" s="37"/>
      <c r="I528" s="80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 customHeight="1" x14ac:dyDescent="0.2">
      <c r="A529" s="37"/>
      <c r="B529" s="37"/>
      <c r="C529" s="80"/>
      <c r="D529" s="37"/>
      <c r="E529" s="37"/>
      <c r="F529" s="37"/>
      <c r="G529" s="37"/>
      <c r="H529" s="37"/>
      <c r="I529" s="80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 customHeight="1" x14ac:dyDescent="0.2">
      <c r="A530" s="37"/>
      <c r="B530" s="37"/>
      <c r="C530" s="80"/>
      <c r="D530" s="37"/>
      <c r="E530" s="37"/>
      <c r="F530" s="37"/>
      <c r="G530" s="37"/>
      <c r="H530" s="37"/>
      <c r="I530" s="80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 customHeight="1" x14ac:dyDescent="0.2">
      <c r="A531" s="37"/>
      <c r="B531" s="37"/>
      <c r="C531" s="80"/>
      <c r="D531" s="37"/>
      <c r="E531" s="37"/>
      <c r="F531" s="37"/>
      <c r="G531" s="37"/>
      <c r="H531" s="37"/>
      <c r="I531" s="80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 customHeight="1" x14ac:dyDescent="0.2">
      <c r="A532" s="37"/>
      <c r="B532" s="37"/>
      <c r="C532" s="80"/>
      <c r="D532" s="37"/>
      <c r="E532" s="37"/>
      <c r="F532" s="37"/>
      <c r="G532" s="37"/>
      <c r="H532" s="37"/>
      <c r="I532" s="80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 customHeight="1" x14ac:dyDescent="0.2">
      <c r="A533" s="37"/>
      <c r="B533" s="37"/>
      <c r="C533" s="80"/>
      <c r="D533" s="37"/>
      <c r="E533" s="37"/>
      <c r="F533" s="37"/>
      <c r="G533" s="37"/>
      <c r="H533" s="37"/>
      <c r="I533" s="80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 customHeight="1" x14ac:dyDescent="0.2">
      <c r="A534" s="37"/>
      <c r="B534" s="37"/>
      <c r="C534" s="80"/>
      <c r="D534" s="37"/>
      <c r="E534" s="37"/>
      <c r="F534" s="37"/>
      <c r="G534" s="37"/>
      <c r="H534" s="37"/>
      <c r="I534" s="80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 customHeight="1" x14ac:dyDescent="0.2">
      <c r="A535" s="37"/>
      <c r="B535" s="37"/>
      <c r="C535" s="80"/>
      <c r="D535" s="37"/>
      <c r="E535" s="37"/>
      <c r="F535" s="37"/>
      <c r="G535" s="37"/>
      <c r="H535" s="37"/>
      <c r="I535" s="80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 customHeight="1" x14ac:dyDescent="0.2">
      <c r="A536" s="37"/>
      <c r="B536" s="37"/>
      <c r="C536" s="80"/>
      <c r="D536" s="37"/>
      <c r="E536" s="37"/>
      <c r="F536" s="37"/>
      <c r="G536" s="37"/>
      <c r="H536" s="37"/>
      <c r="I536" s="80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 customHeight="1" x14ac:dyDescent="0.2">
      <c r="A537" s="37"/>
      <c r="B537" s="37"/>
      <c r="C537" s="80"/>
      <c r="D537" s="37"/>
      <c r="E537" s="37"/>
      <c r="F537" s="37"/>
      <c r="G537" s="37"/>
      <c r="H537" s="37"/>
      <c r="I537" s="80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 customHeight="1" x14ac:dyDescent="0.2">
      <c r="A538" s="37"/>
      <c r="B538" s="37"/>
      <c r="C538" s="80"/>
      <c r="D538" s="37"/>
      <c r="E538" s="37"/>
      <c r="F538" s="37"/>
      <c r="G538" s="37"/>
      <c r="H538" s="37"/>
      <c r="I538" s="80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 customHeight="1" x14ac:dyDescent="0.2">
      <c r="A539" s="37"/>
      <c r="B539" s="37"/>
      <c r="C539" s="80"/>
      <c r="D539" s="37"/>
      <c r="E539" s="37"/>
      <c r="F539" s="37"/>
      <c r="G539" s="37"/>
      <c r="H539" s="37"/>
      <c r="I539" s="80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 customHeight="1" x14ac:dyDescent="0.2">
      <c r="A540" s="37"/>
      <c r="B540" s="37"/>
      <c r="C540" s="80"/>
      <c r="D540" s="37"/>
      <c r="E540" s="37"/>
      <c r="F540" s="37"/>
      <c r="G540" s="37"/>
      <c r="H540" s="37"/>
      <c r="I540" s="80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 customHeight="1" x14ac:dyDescent="0.2">
      <c r="A541" s="37"/>
      <c r="B541" s="37"/>
      <c r="C541" s="80"/>
      <c r="D541" s="37"/>
      <c r="E541" s="37"/>
      <c r="F541" s="37"/>
      <c r="G541" s="37"/>
      <c r="H541" s="37"/>
      <c r="I541" s="80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 customHeight="1" x14ac:dyDescent="0.2">
      <c r="A542" s="37"/>
      <c r="B542" s="37"/>
      <c r="C542" s="80"/>
      <c r="D542" s="37"/>
      <c r="E542" s="37"/>
      <c r="F542" s="37"/>
      <c r="G542" s="37"/>
      <c r="H542" s="37"/>
      <c r="I542" s="80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 customHeight="1" x14ac:dyDescent="0.2">
      <c r="A543" s="37"/>
      <c r="B543" s="37"/>
      <c r="C543" s="80"/>
      <c r="D543" s="37"/>
      <c r="E543" s="37"/>
      <c r="F543" s="37"/>
      <c r="G543" s="37"/>
      <c r="H543" s="37"/>
      <c r="I543" s="80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 customHeight="1" x14ac:dyDescent="0.2">
      <c r="A544" s="37"/>
      <c r="B544" s="37"/>
      <c r="C544" s="80"/>
      <c r="D544" s="37"/>
      <c r="E544" s="37"/>
      <c r="F544" s="37"/>
      <c r="G544" s="37"/>
      <c r="H544" s="37"/>
      <c r="I544" s="80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 customHeight="1" x14ac:dyDescent="0.2">
      <c r="A545" s="37"/>
      <c r="B545" s="37"/>
      <c r="C545" s="80"/>
      <c r="D545" s="37"/>
      <c r="E545" s="37"/>
      <c r="F545" s="37"/>
      <c r="G545" s="37"/>
      <c r="H545" s="37"/>
      <c r="I545" s="80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 customHeight="1" x14ac:dyDescent="0.2">
      <c r="A546" s="37"/>
      <c r="B546" s="37"/>
      <c r="C546" s="80"/>
      <c r="D546" s="37"/>
      <c r="E546" s="37"/>
      <c r="F546" s="37"/>
      <c r="G546" s="37"/>
      <c r="H546" s="37"/>
      <c r="I546" s="80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 customHeight="1" x14ac:dyDescent="0.2">
      <c r="A547" s="37"/>
      <c r="B547" s="37"/>
      <c r="C547" s="80"/>
      <c r="D547" s="37"/>
      <c r="E547" s="37"/>
      <c r="F547" s="37"/>
      <c r="G547" s="37"/>
      <c r="H547" s="37"/>
      <c r="I547" s="80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 customHeight="1" x14ac:dyDescent="0.2">
      <c r="A548" s="37"/>
      <c r="B548" s="37"/>
      <c r="C548" s="80"/>
      <c r="D548" s="37"/>
      <c r="E548" s="37"/>
      <c r="F548" s="37"/>
      <c r="G548" s="37"/>
      <c r="H548" s="37"/>
      <c r="I548" s="80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 customHeight="1" x14ac:dyDescent="0.2">
      <c r="A549" s="37"/>
      <c r="B549" s="37"/>
      <c r="C549" s="80"/>
      <c r="D549" s="37"/>
      <c r="E549" s="37"/>
      <c r="F549" s="37"/>
      <c r="G549" s="37"/>
      <c r="H549" s="37"/>
      <c r="I549" s="80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 customHeight="1" x14ac:dyDescent="0.2">
      <c r="A550" s="37"/>
      <c r="B550" s="37"/>
      <c r="C550" s="80"/>
      <c r="D550" s="37"/>
      <c r="E550" s="37"/>
      <c r="F550" s="37"/>
      <c r="G550" s="37"/>
      <c r="H550" s="37"/>
      <c r="I550" s="80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 customHeight="1" x14ac:dyDescent="0.2">
      <c r="A551" s="37"/>
      <c r="B551" s="37"/>
      <c r="C551" s="80"/>
      <c r="D551" s="37"/>
      <c r="E551" s="37"/>
      <c r="F551" s="37"/>
      <c r="G551" s="37"/>
      <c r="H551" s="37"/>
      <c r="I551" s="80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 customHeight="1" x14ac:dyDescent="0.2">
      <c r="A552" s="37"/>
      <c r="B552" s="37"/>
      <c r="C552" s="80"/>
      <c r="D552" s="37"/>
      <c r="E552" s="37"/>
      <c r="F552" s="37"/>
      <c r="G552" s="37"/>
      <c r="H552" s="37"/>
      <c r="I552" s="80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 customHeight="1" x14ac:dyDescent="0.2">
      <c r="A553" s="37"/>
      <c r="B553" s="37"/>
      <c r="C553" s="80"/>
      <c r="D553" s="37"/>
      <c r="E553" s="37"/>
      <c r="F553" s="37"/>
      <c r="G553" s="37"/>
      <c r="H553" s="37"/>
      <c r="I553" s="80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 customHeight="1" x14ac:dyDescent="0.2">
      <c r="A554" s="37"/>
      <c r="B554" s="37"/>
      <c r="C554" s="80"/>
      <c r="D554" s="37"/>
      <c r="E554" s="37"/>
      <c r="F554" s="37"/>
      <c r="G554" s="37"/>
      <c r="H554" s="37"/>
      <c r="I554" s="80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 customHeight="1" x14ac:dyDescent="0.2">
      <c r="A555" s="37"/>
      <c r="B555" s="37"/>
      <c r="C555" s="80"/>
      <c r="D555" s="37"/>
      <c r="E555" s="37"/>
      <c r="F555" s="37"/>
      <c r="G555" s="37"/>
      <c r="H555" s="37"/>
      <c r="I555" s="80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 customHeight="1" x14ac:dyDescent="0.2">
      <c r="A556" s="37"/>
      <c r="B556" s="37"/>
      <c r="C556" s="80"/>
      <c r="D556" s="37"/>
      <c r="E556" s="37"/>
      <c r="F556" s="37"/>
      <c r="G556" s="37"/>
      <c r="H556" s="37"/>
      <c r="I556" s="80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 customHeight="1" x14ac:dyDescent="0.2">
      <c r="A557" s="37"/>
      <c r="B557" s="37"/>
      <c r="C557" s="80"/>
      <c r="D557" s="37"/>
      <c r="E557" s="37"/>
      <c r="F557" s="37"/>
      <c r="G557" s="37"/>
      <c r="H557" s="37"/>
      <c r="I557" s="80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 customHeight="1" x14ac:dyDescent="0.2">
      <c r="A558" s="37"/>
      <c r="B558" s="37"/>
      <c r="C558" s="80"/>
      <c r="D558" s="37"/>
      <c r="E558" s="37"/>
      <c r="F558" s="37"/>
      <c r="G558" s="37"/>
      <c r="H558" s="37"/>
      <c r="I558" s="80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 customHeight="1" x14ac:dyDescent="0.2">
      <c r="A559" s="37"/>
      <c r="B559" s="37"/>
      <c r="C559" s="80"/>
      <c r="D559" s="37"/>
      <c r="E559" s="37"/>
      <c r="F559" s="37"/>
      <c r="G559" s="37"/>
      <c r="H559" s="37"/>
      <c r="I559" s="80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 customHeight="1" x14ac:dyDescent="0.2">
      <c r="A560" s="37"/>
      <c r="B560" s="37"/>
      <c r="C560" s="80"/>
      <c r="D560" s="37"/>
      <c r="E560" s="37"/>
      <c r="F560" s="37"/>
      <c r="G560" s="37"/>
      <c r="H560" s="37"/>
      <c r="I560" s="80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 customHeight="1" x14ac:dyDescent="0.2">
      <c r="A561" s="37"/>
      <c r="B561" s="37"/>
      <c r="C561" s="80"/>
      <c r="D561" s="37"/>
      <c r="E561" s="37"/>
      <c r="F561" s="37"/>
      <c r="G561" s="37"/>
      <c r="H561" s="37"/>
      <c r="I561" s="80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 customHeight="1" x14ac:dyDescent="0.2">
      <c r="A562" s="37"/>
      <c r="B562" s="37"/>
      <c r="C562" s="80"/>
      <c r="D562" s="37"/>
      <c r="E562" s="37"/>
      <c r="F562" s="37"/>
      <c r="G562" s="37"/>
      <c r="H562" s="37"/>
      <c r="I562" s="80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 customHeight="1" x14ac:dyDescent="0.2">
      <c r="A563" s="37"/>
      <c r="B563" s="37"/>
      <c r="C563" s="80"/>
      <c r="D563" s="37"/>
      <c r="E563" s="37"/>
      <c r="F563" s="37"/>
      <c r="G563" s="37"/>
      <c r="H563" s="37"/>
      <c r="I563" s="80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 customHeight="1" x14ac:dyDescent="0.2">
      <c r="A564" s="37"/>
      <c r="B564" s="37"/>
      <c r="C564" s="80"/>
      <c r="D564" s="37"/>
      <c r="E564" s="37"/>
      <c r="F564" s="37"/>
      <c r="G564" s="37"/>
      <c r="H564" s="37"/>
      <c r="I564" s="80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 customHeight="1" x14ac:dyDescent="0.2">
      <c r="A565" s="37"/>
      <c r="B565" s="37"/>
      <c r="C565" s="80"/>
      <c r="D565" s="37"/>
      <c r="E565" s="37"/>
      <c r="F565" s="37"/>
      <c r="G565" s="37"/>
      <c r="H565" s="37"/>
      <c r="I565" s="80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 customHeight="1" x14ac:dyDescent="0.2">
      <c r="A566" s="37"/>
      <c r="B566" s="37"/>
      <c r="C566" s="80"/>
      <c r="D566" s="37"/>
      <c r="E566" s="37"/>
      <c r="F566" s="37"/>
      <c r="G566" s="37"/>
      <c r="H566" s="37"/>
      <c r="I566" s="80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 customHeight="1" x14ac:dyDescent="0.2">
      <c r="A567" s="37"/>
      <c r="B567" s="37"/>
      <c r="C567" s="80"/>
      <c r="D567" s="37"/>
      <c r="E567" s="37"/>
      <c r="F567" s="37"/>
      <c r="G567" s="37"/>
      <c r="H567" s="37"/>
      <c r="I567" s="80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 customHeight="1" x14ac:dyDescent="0.2">
      <c r="A568" s="37"/>
      <c r="B568" s="37"/>
      <c r="C568" s="80"/>
      <c r="D568" s="37"/>
      <c r="E568" s="37"/>
      <c r="F568" s="37"/>
      <c r="G568" s="37"/>
      <c r="H568" s="37"/>
      <c r="I568" s="80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 customHeight="1" x14ac:dyDescent="0.2">
      <c r="A569" s="37"/>
      <c r="B569" s="37"/>
      <c r="C569" s="80"/>
      <c r="D569" s="37"/>
      <c r="E569" s="37"/>
      <c r="F569" s="37"/>
      <c r="G569" s="37"/>
      <c r="H569" s="37"/>
      <c r="I569" s="80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 customHeight="1" x14ac:dyDescent="0.2">
      <c r="A570" s="37"/>
      <c r="B570" s="37"/>
      <c r="C570" s="80"/>
      <c r="D570" s="37"/>
      <c r="E570" s="37"/>
      <c r="F570" s="37"/>
      <c r="G570" s="37"/>
      <c r="H570" s="37"/>
      <c r="I570" s="80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 customHeight="1" x14ac:dyDescent="0.2">
      <c r="A571" s="37"/>
      <c r="B571" s="37"/>
      <c r="C571" s="80"/>
      <c r="D571" s="37"/>
      <c r="E571" s="37"/>
      <c r="F571" s="37"/>
      <c r="G571" s="37"/>
      <c r="H571" s="37"/>
      <c r="I571" s="80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 customHeight="1" x14ac:dyDescent="0.2">
      <c r="A572" s="37"/>
      <c r="B572" s="37"/>
      <c r="C572" s="80"/>
      <c r="D572" s="37"/>
      <c r="E572" s="37"/>
      <c r="F572" s="37"/>
      <c r="G572" s="37"/>
      <c r="H572" s="37"/>
      <c r="I572" s="80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 customHeight="1" x14ac:dyDescent="0.2">
      <c r="A573" s="37"/>
      <c r="B573" s="37"/>
      <c r="C573" s="80"/>
      <c r="D573" s="37"/>
      <c r="E573" s="37"/>
      <c r="F573" s="37"/>
      <c r="G573" s="37"/>
      <c r="H573" s="37"/>
      <c r="I573" s="80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 customHeight="1" x14ac:dyDescent="0.2">
      <c r="A574" s="37"/>
      <c r="B574" s="37"/>
      <c r="C574" s="80"/>
      <c r="D574" s="37"/>
      <c r="E574" s="37"/>
      <c r="F574" s="37"/>
      <c r="G574" s="37"/>
      <c r="H574" s="37"/>
      <c r="I574" s="80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 customHeight="1" x14ac:dyDescent="0.2">
      <c r="A575" s="37"/>
      <c r="B575" s="37"/>
      <c r="C575" s="80"/>
      <c r="D575" s="37"/>
      <c r="E575" s="37"/>
      <c r="F575" s="37"/>
      <c r="G575" s="37"/>
      <c r="H575" s="37"/>
      <c r="I575" s="80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 customHeight="1" x14ac:dyDescent="0.2">
      <c r="A576" s="37"/>
      <c r="B576" s="37"/>
      <c r="C576" s="80"/>
      <c r="D576" s="37"/>
      <c r="E576" s="37"/>
      <c r="F576" s="37"/>
      <c r="G576" s="37"/>
      <c r="H576" s="37"/>
      <c r="I576" s="80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 customHeight="1" x14ac:dyDescent="0.2">
      <c r="A577" s="37"/>
      <c r="B577" s="37"/>
      <c r="C577" s="80"/>
      <c r="D577" s="37"/>
      <c r="E577" s="37"/>
      <c r="F577" s="37"/>
      <c r="G577" s="37"/>
      <c r="H577" s="37"/>
      <c r="I577" s="80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 customHeight="1" x14ac:dyDescent="0.2">
      <c r="A578" s="37"/>
      <c r="B578" s="37"/>
      <c r="C578" s="80"/>
      <c r="D578" s="37"/>
      <c r="E578" s="37"/>
      <c r="F578" s="37"/>
      <c r="G578" s="37"/>
      <c r="H578" s="37"/>
      <c r="I578" s="80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 customHeight="1" x14ac:dyDescent="0.2">
      <c r="A579" s="37"/>
      <c r="B579" s="37"/>
      <c r="C579" s="80"/>
      <c r="D579" s="37"/>
      <c r="E579" s="37"/>
      <c r="F579" s="37"/>
      <c r="G579" s="37"/>
      <c r="H579" s="37"/>
      <c r="I579" s="80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 customHeight="1" x14ac:dyDescent="0.2">
      <c r="A580" s="37"/>
      <c r="B580" s="37"/>
      <c r="C580" s="80"/>
      <c r="D580" s="37"/>
      <c r="E580" s="37"/>
      <c r="F580" s="37"/>
      <c r="G580" s="37"/>
      <c r="H580" s="37"/>
      <c r="I580" s="80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 customHeight="1" x14ac:dyDescent="0.2">
      <c r="A581" s="37"/>
      <c r="B581" s="37"/>
      <c r="C581" s="80"/>
      <c r="D581" s="37"/>
      <c r="E581" s="37"/>
      <c r="F581" s="37"/>
      <c r="G581" s="37"/>
      <c r="H581" s="37"/>
      <c r="I581" s="80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 customHeight="1" x14ac:dyDescent="0.2">
      <c r="A582" s="37"/>
      <c r="B582" s="37"/>
      <c r="C582" s="80"/>
      <c r="D582" s="37"/>
      <c r="E582" s="37"/>
      <c r="F582" s="37"/>
      <c r="G582" s="37"/>
      <c r="H582" s="37"/>
      <c r="I582" s="80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 customHeight="1" x14ac:dyDescent="0.2">
      <c r="A583" s="37"/>
      <c r="B583" s="37"/>
      <c r="C583" s="80"/>
      <c r="D583" s="37"/>
      <c r="E583" s="37"/>
      <c r="F583" s="37"/>
      <c r="G583" s="37"/>
      <c r="H583" s="37"/>
      <c r="I583" s="80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 customHeight="1" x14ac:dyDescent="0.2">
      <c r="A584" s="37"/>
      <c r="B584" s="37"/>
      <c r="C584" s="80"/>
      <c r="D584" s="37"/>
      <c r="E584" s="37"/>
      <c r="F584" s="37"/>
      <c r="G584" s="37"/>
      <c r="H584" s="37"/>
      <c r="I584" s="80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 customHeight="1" x14ac:dyDescent="0.2">
      <c r="A585" s="37"/>
      <c r="B585" s="37"/>
      <c r="C585" s="80"/>
      <c r="D585" s="37"/>
      <c r="E585" s="37"/>
      <c r="F585" s="37"/>
      <c r="G585" s="37"/>
      <c r="H585" s="37"/>
      <c r="I585" s="80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 customHeight="1" x14ac:dyDescent="0.2">
      <c r="A586" s="37"/>
      <c r="B586" s="37"/>
      <c r="C586" s="80"/>
      <c r="D586" s="37"/>
      <c r="E586" s="37"/>
      <c r="F586" s="37"/>
      <c r="G586" s="37"/>
      <c r="H586" s="37"/>
      <c r="I586" s="80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 customHeight="1" x14ac:dyDescent="0.2">
      <c r="A587" s="37"/>
      <c r="B587" s="37"/>
      <c r="C587" s="80"/>
      <c r="D587" s="37"/>
      <c r="E587" s="37"/>
      <c r="F587" s="37"/>
      <c r="G587" s="37"/>
      <c r="H587" s="37"/>
      <c r="I587" s="80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 customHeight="1" x14ac:dyDescent="0.2">
      <c r="A588" s="37"/>
      <c r="B588" s="37"/>
      <c r="C588" s="80"/>
      <c r="D588" s="37"/>
      <c r="E588" s="37"/>
      <c r="F588" s="37"/>
      <c r="G588" s="37"/>
      <c r="H588" s="37"/>
      <c r="I588" s="80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 customHeight="1" x14ac:dyDescent="0.2">
      <c r="A589" s="37"/>
      <c r="B589" s="37"/>
      <c r="C589" s="80"/>
      <c r="D589" s="37"/>
      <c r="E589" s="37"/>
      <c r="F589" s="37"/>
      <c r="G589" s="37"/>
      <c r="H589" s="37"/>
      <c r="I589" s="80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 customHeight="1" x14ac:dyDescent="0.2">
      <c r="A590" s="37"/>
      <c r="B590" s="37"/>
      <c r="C590" s="80"/>
      <c r="D590" s="37"/>
      <c r="E590" s="37"/>
      <c r="F590" s="37"/>
      <c r="G590" s="37"/>
      <c r="H590" s="37"/>
      <c r="I590" s="80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 customHeight="1" x14ac:dyDescent="0.2">
      <c r="A591" s="37"/>
      <c r="B591" s="37"/>
      <c r="C591" s="80"/>
      <c r="D591" s="37"/>
      <c r="E591" s="37"/>
      <c r="F591" s="37"/>
      <c r="G591" s="37"/>
      <c r="H591" s="37"/>
      <c r="I591" s="80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 customHeight="1" x14ac:dyDescent="0.2">
      <c r="A592" s="37"/>
      <c r="B592" s="37"/>
      <c r="C592" s="80"/>
      <c r="D592" s="37"/>
      <c r="E592" s="37"/>
      <c r="F592" s="37"/>
      <c r="G592" s="37"/>
      <c r="H592" s="37"/>
      <c r="I592" s="80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 customHeight="1" x14ac:dyDescent="0.2">
      <c r="A593" s="37"/>
      <c r="B593" s="37"/>
      <c r="C593" s="80"/>
      <c r="D593" s="37"/>
      <c r="E593" s="37"/>
      <c r="F593" s="37"/>
      <c r="G593" s="37"/>
      <c r="H593" s="37"/>
      <c r="I593" s="80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 customHeight="1" x14ac:dyDescent="0.2">
      <c r="A594" s="37"/>
      <c r="B594" s="37"/>
      <c r="C594" s="80"/>
      <c r="D594" s="37"/>
      <c r="E594" s="37"/>
      <c r="F594" s="37"/>
      <c r="G594" s="37"/>
      <c r="H594" s="37"/>
      <c r="I594" s="80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 customHeight="1" x14ac:dyDescent="0.2">
      <c r="A595" s="37"/>
      <c r="B595" s="37"/>
      <c r="C595" s="80"/>
      <c r="D595" s="37"/>
      <c r="E595" s="37"/>
      <c r="F595" s="37"/>
      <c r="G595" s="37"/>
      <c r="H595" s="37"/>
      <c r="I595" s="80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 customHeight="1" x14ac:dyDescent="0.2">
      <c r="A596" s="37"/>
      <c r="B596" s="37"/>
      <c r="C596" s="80"/>
      <c r="D596" s="37"/>
      <c r="E596" s="37"/>
      <c r="F596" s="37"/>
      <c r="G596" s="37"/>
      <c r="H596" s="37"/>
      <c r="I596" s="80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 customHeight="1" x14ac:dyDescent="0.2">
      <c r="A597" s="37"/>
      <c r="B597" s="37"/>
      <c r="C597" s="80"/>
      <c r="D597" s="37"/>
      <c r="E597" s="37"/>
      <c r="F597" s="37"/>
      <c r="G597" s="37"/>
      <c r="H597" s="37"/>
      <c r="I597" s="80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 customHeight="1" x14ac:dyDescent="0.2">
      <c r="A598" s="37"/>
      <c r="B598" s="37"/>
      <c r="C598" s="80"/>
      <c r="D598" s="37"/>
      <c r="E598" s="37"/>
      <c r="F598" s="37"/>
      <c r="G598" s="37"/>
      <c r="H598" s="37"/>
      <c r="I598" s="80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 customHeight="1" x14ac:dyDescent="0.2">
      <c r="A599" s="37"/>
      <c r="B599" s="37"/>
      <c r="C599" s="80"/>
      <c r="D599" s="37"/>
      <c r="E599" s="37"/>
      <c r="F599" s="37"/>
      <c r="G599" s="37"/>
      <c r="H599" s="37"/>
      <c r="I599" s="80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 customHeight="1" x14ac:dyDescent="0.2">
      <c r="A600" s="37"/>
      <c r="B600" s="37"/>
      <c r="C600" s="80"/>
      <c r="D600" s="37"/>
      <c r="E600" s="37"/>
      <c r="F600" s="37"/>
      <c r="G600" s="37"/>
      <c r="H600" s="37"/>
      <c r="I600" s="80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 customHeight="1" x14ac:dyDescent="0.2">
      <c r="A601" s="37"/>
      <c r="B601" s="37"/>
      <c r="C601" s="80"/>
      <c r="D601" s="37"/>
      <c r="E601" s="37"/>
      <c r="F601" s="37"/>
      <c r="G601" s="37"/>
      <c r="H601" s="37"/>
      <c r="I601" s="80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 customHeight="1" x14ac:dyDescent="0.2">
      <c r="A602" s="37"/>
      <c r="B602" s="37"/>
      <c r="C602" s="80"/>
      <c r="D602" s="37"/>
      <c r="E602" s="37"/>
      <c r="F602" s="37"/>
      <c r="G602" s="37"/>
      <c r="H602" s="37"/>
      <c r="I602" s="80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 customHeight="1" x14ac:dyDescent="0.2">
      <c r="A603" s="37"/>
      <c r="B603" s="37"/>
      <c r="C603" s="80"/>
      <c r="D603" s="37"/>
      <c r="E603" s="37"/>
      <c r="F603" s="37"/>
      <c r="G603" s="37"/>
      <c r="H603" s="37"/>
      <c r="I603" s="80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 customHeight="1" x14ac:dyDescent="0.2">
      <c r="A604" s="37"/>
      <c r="B604" s="37"/>
      <c r="C604" s="80"/>
      <c r="D604" s="37"/>
      <c r="E604" s="37"/>
      <c r="F604" s="37"/>
      <c r="G604" s="37"/>
      <c r="H604" s="37"/>
      <c r="I604" s="80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 customHeight="1" x14ac:dyDescent="0.2">
      <c r="A605" s="37"/>
      <c r="B605" s="37"/>
      <c r="C605" s="80"/>
      <c r="D605" s="37"/>
      <c r="E605" s="37"/>
      <c r="F605" s="37"/>
      <c r="G605" s="37"/>
      <c r="H605" s="37"/>
      <c r="I605" s="80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 customHeight="1" x14ac:dyDescent="0.2">
      <c r="A606" s="37"/>
      <c r="B606" s="37"/>
      <c r="C606" s="80"/>
      <c r="D606" s="37"/>
      <c r="E606" s="37"/>
      <c r="F606" s="37"/>
      <c r="G606" s="37"/>
      <c r="H606" s="37"/>
      <c r="I606" s="80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 customHeight="1" x14ac:dyDescent="0.2">
      <c r="A607" s="37"/>
      <c r="B607" s="37"/>
      <c r="C607" s="80"/>
      <c r="D607" s="37"/>
      <c r="E607" s="37"/>
      <c r="F607" s="37"/>
      <c r="G607" s="37"/>
      <c r="H607" s="37"/>
      <c r="I607" s="80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 customHeight="1" x14ac:dyDescent="0.2">
      <c r="A608" s="37"/>
      <c r="B608" s="37"/>
      <c r="C608" s="80"/>
      <c r="D608" s="37"/>
      <c r="E608" s="37"/>
      <c r="F608" s="37"/>
      <c r="G608" s="37"/>
      <c r="H608" s="37"/>
      <c r="I608" s="80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 customHeight="1" x14ac:dyDescent="0.2">
      <c r="A609" s="37"/>
      <c r="B609" s="37"/>
      <c r="C609" s="80"/>
      <c r="D609" s="37"/>
      <c r="E609" s="37"/>
      <c r="F609" s="37"/>
      <c r="G609" s="37"/>
      <c r="H609" s="37"/>
      <c r="I609" s="80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 customHeight="1" x14ac:dyDescent="0.2">
      <c r="A610" s="37"/>
      <c r="B610" s="37"/>
      <c r="C610" s="80"/>
      <c r="D610" s="37"/>
      <c r="E610" s="37"/>
      <c r="F610" s="37"/>
      <c r="G610" s="37"/>
      <c r="H610" s="37"/>
      <c r="I610" s="80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 customHeight="1" x14ac:dyDescent="0.2">
      <c r="A611" s="37"/>
      <c r="B611" s="37"/>
      <c r="C611" s="80"/>
      <c r="D611" s="37"/>
      <c r="E611" s="37"/>
      <c r="F611" s="37"/>
      <c r="G611" s="37"/>
      <c r="H611" s="37"/>
      <c r="I611" s="80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 customHeight="1" x14ac:dyDescent="0.2">
      <c r="A612" s="37"/>
      <c r="B612" s="37"/>
      <c r="C612" s="80"/>
      <c r="D612" s="37"/>
      <c r="E612" s="37"/>
      <c r="F612" s="37"/>
      <c r="G612" s="37"/>
      <c r="H612" s="37"/>
      <c r="I612" s="80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 customHeight="1" x14ac:dyDescent="0.2">
      <c r="A613" s="37"/>
      <c r="B613" s="37"/>
      <c r="C613" s="80"/>
      <c r="D613" s="37"/>
      <c r="E613" s="37"/>
      <c r="F613" s="37"/>
      <c r="G613" s="37"/>
      <c r="H613" s="37"/>
      <c r="I613" s="80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 customHeight="1" x14ac:dyDescent="0.2">
      <c r="A614" s="37"/>
      <c r="B614" s="37"/>
      <c r="C614" s="80"/>
      <c r="D614" s="37"/>
      <c r="E614" s="37"/>
      <c r="F614" s="37"/>
      <c r="G614" s="37"/>
      <c r="H614" s="37"/>
      <c r="I614" s="80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 customHeight="1" x14ac:dyDescent="0.2">
      <c r="A615" s="37"/>
      <c r="B615" s="37"/>
      <c r="C615" s="80"/>
      <c r="D615" s="37"/>
      <c r="E615" s="37"/>
      <c r="F615" s="37"/>
      <c r="G615" s="37"/>
      <c r="H615" s="37"/>
      <c r="I615" s="80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 customHeight="1" x14ac:dyDescent="0.2">
      <c r="A616" s="37"/>
      <c r="B616" s="37"/>
      <c r="C616" s="80"/>
      <c r="D616" s="37"/>
      <c r="E616" s="37"/>
      <c r="F616" s="37"/>
      <c r="G616" s="37"/>
      <c r="H616" s="37"/>
      <c r="I616" s="80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 customHeight="1" x14ac:dyDescent="0.2">
      <c r="A617" s="37"/>
      <c r="B617" s="37"/>
      <c r="C617" s="80"/>
      <c r="D617" s="37"/>
      <c r="E617" s="37"/>
      <c r="F617" s="37"/>
      <c r="G617" s="37"/>
      <c r="H617" s="37"/>
      <c r="I617" s="80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 customHeight="1" x14ac:dyDescent="0.2">
      <c r="A618" s="37"/>
      <c r="B618" s="37"/>
      <c r="C618" s="80"/>
      <c r="D618" s="37"/>
      <c r="E618" s="37"/>
      <c r="F618" s="37"/>
      <c r="G618" s="37"/>
      <c r="H618" s="37"/>
      <c r="I618" s="80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 customHeight="1" x14ac:dyDescent="0.2">
      <c r="A619" s="37"/>
      <c r="B619" s="37"/>
      <c r="C619" s="80"/>
      <c r="D619" s="37"/>
      <c r="E619" s="37"/>
      <c r="F619" s="37"/>
      <c r="G619" s="37"/>
      <c r="H619" s="37"/>
      <c r="I619" s="80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 customHeight="1" x14ac:dyDescent="0.2">
      <c r="A620" s="37"/>
      <c r="B620" s="37"/>
      <c r="C620" s="80"/>
      <c r="D620" s="37"/>
      <c r="E620" s="37"/>
      <c r="F620" s="37"/>
      <c r="G620" s="37"/>
      <c r="H620" s="37"/>
      <c r="I620" s="80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 customHeight="1" x14ac:dyDescent="0.2">
      <c r="A621" s="37"/>
      <c r="B621" s="37"/>
      <c r="C621" s="80"/>
      <c r="D621" s="37"/>
      <c r="E621" s="37"/>
      <c r="F621" s="37"/>
      <c r="G621" s="37"/>
      <c r="H621" s="37"/>
      <c r="I621" s="80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 customHeight="1" x14ac:dyDescent="0.2">
      <c r="A622" s="37"/>
      <c r="B622" s="37"/>
      <c r="C622" s="80"/>
      <c r="D622" s="37"/>
      <c r="E622" s="37"/>
      <c r="F622" s="37"/>
      <c r="G622" s="37"/>
      <c r="H622" s="37"/>
      <c r="I622" s="80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 customHeight="1" x14ac:dyDescent="0.2">
      <c r="A623" s="37"/>
      <c r="B623" s="37"/>
      <c r="C623" s="80"/>
      <c r="D623" s="37"/>
      <c r="E623" s="37"/>
      <c r="F623" s="37"/>
      <c r="G623" s="37"/>
      <c r="H623" s="37"/>
      <c r="I623" s="80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 customHeight="1" x14ac:dyDescent="0.2">
      <c r="A624" s="37"/>
      <c r="B624" s="37"/>
      <c r="C624" s="80"/>
      <c r="D624" s="37"/>
      <c r="E624" s="37"/>
      <c r="F624" s="37"/>
      <c r="G624" s="37"/>
      <c r="H624" s="37"/>
      <c r="I624" s="80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 customHeight="1" x14ac:dyDescent="0.2">
      <c r="A625" s="37"/>
      <c r="B625" s="37"/>
      <c r="C625" s="80"/>
      <c r="D625" s="37"/>
      <c r="E625" s="37"/>
      <c r="F625" s="37"/>
      <c r="G625" s="37"/>
      <c r="H625" s="37"/>
      <c r="I625" s="80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 customHeight="1" x14ac:dyDescent="0.2">
      <c r="A626" s="37"/>
      <c r="B626" s="37"/>
      <c r="C626" s="80"/>
      <c r="D626" s="37"/>
      <c r="E626" s="37"/>
      <c r="F626" s="37"/>
      <c r="G626" s="37"/>
      <c r="H626" s="37"/>
      <c r="I626" s="80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 customHeight="1" x14ac:dyDescent="0.2">
      <c r="A627" s="37"/>
      <c r="B627" s="37"/>
      <c r="C627" s="80"/>
      <c r="D627" s="37"/>
      <c r="E627" s="37"/>
      <c r="F627" s="37"/>
      <c r="G627" s="37"/>
      <c r="H627" s="37"/>
      <c r="I627" s="80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 customHeight="1" x14ac:dyDescent="0.2">
      <c r="A628" s="37"/>
      <c r="B628" s="37"/>
      <c r="C628" s="80"/>
      <c r="D628" s="37"/>
      <c r="E628" s="37"/>
      <c r="F628" s="37"/>
      <c r="G628" s="37"/>
      <c r="H628" s="37"/>
      <c r="I628" s="80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 customHeight="1" x14ac:dyDescent="0.2">
      <c r="A629" s="37"/>
      <c r="B629" s="37"/>
      <c r="C629" s="80"/>
      <c r="D629" s="37"/>
      <c r="E629" s="37"/>
      <c r="F629" s="37"/>
      <c r="G629" s="37"/>
      <c r="H629" s="37"/>
      <c r="I629" s="80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 customHeight="1" x14ac:dyDescent="0.2">
      <c r="A630" s="37"/>
      <c r="B630" s="37"/>
      <c r="C630" s="80"/>
      <c r="D630" s="37"/>
      <c r="E630" s="37"/>
      <c r="F630" s="37"/>
      <c r="G630" s="37"/>
      <c r="H630" s="37"/>
      <c r="I630" s="80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 customHeight="1" x14ac:dyDescent="0.2">
      <c r="A631" s="37"/>
      <c r="B631" s="37"/>
      <c r="C631" s="80"/>
      <c r="D631" s="37"/>
      <c r="E631" s="37"/>
      <c r="F631" s="37"/>
      <c r="G631" s="37"/>
      <c r="H631" s="37"/>
      <c r="I631" s="80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 customHeight="1" x14ac:dyDescent="0.2">
      <c r="A632" s="37"/>
      <c r="B632" s="37"/>
      <c r="C632" s="80"/>
      <c r="D632" s="37"/>
      <c r="E632" s="37"/>
      <c r="F632" s="37"/>
      <c r="G632" s="37"/>
      <c r="H632" s="37"/>
      <c r="I632" s="80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 customHeight="1" x14ac:dyDescent="0.2">
      <c r="A633" s="37"/>
      <c r="B633" s="37"/>
      <c r="C633" s="80"/>
      <c r="D633" s="37"/>
      <c r="E633" s="37"/>
      <c r="F633" s="37"/>
      <c r="G633" s="37"/>
      <c r="H633" s="37"/>
      <c r="I633" s="80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 customHeight="1" x14ac:dyDescent="0.2">
      <c r="A634" s="37"/>
      <c r="B634" s="37"/>
      <c r="C634" s="80"/>
      <c r="D634" s="37"/>
      <c r="E634" s="37"/>
      <c r="F634" s="37"/>
      <c r="G634" s="37"/>
      <c r="H634" s="37"/>
      <c r="I634" s="80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 customHeight="1" x14ac:dyDescent="0.2">
      <c r="A635" s="37"/>
      <c r="B635" s="37"/>
      <c r="C635" s="80"/>
      <c r="D635" s="37"/>
      <c r="E635" s="37"/>
      <c r="F635" s="37"/>
      <c r="G635" s="37"/>
      <c r="H635" s="37"/>
      <c r="I635" s="80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 customHeight="1" x14ac:dyDescent="0.2">
      <c r="A636" s="37"/>
      <c r="B636" s="37"/>
      <c r="C636" s="80"/>
      <c r="D636" s="37"/>
      <c r="E636" s="37"/>
      <c r="F636" s="37"/>
      <c r="G636" s="37"/>
      <c r="H636" s="37"/>
      <c r="I636" s="80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 customHeight="1" x14ac:dyDescent="0.2">
      <c r="A637" s="37"/>
      <c r="B637" s="37"/>
      <c r="C637" s="80"/>
      <c r="D637" s="37"/>
      <c r="E637" s="37"/>
      <c r="F637" s="37"/>
      <c r="G637" s="37"/>
      <c r="H637" s="37"/>
      <c r="I637" s="80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 customHeight="1" x14ac:dyDescent="0.2">
      <c r="A638" s="37"/>
      <c r="B638" s="37"/>
      <c r="C638" s="80"/>
      <c r="D638" s="37"/>
      <c r="E638" s="37"/>
      <c r="F638" s="37"/>
      <c r="G638" s="37"/>
      <c r="H638" s="37"/>
      <c r="I638" s="80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 customHeight="1" x14ac:dyDescent="0.2">
      <c r="A639" s="37"/>
      <c r="B639" s="37"/>
      <c r="C639" s="80"/>
      <c r="D639" s="37"/>
      <c r="E639" s="37"/>
      <c r="F639" s="37"/>
      <c r="G639" s="37"/>
      <c r="H639" s="37"/>
      <c r="I639" s="80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 customHeight="1" x14ac:dyDescent="0.2">
      <c r="A640" s="37"/>
      <c r="B640" s="37"/>
      <c r="C640" s="80"/>
      <c r="D640" s="37"/>
      <c r="E640" s="37"/>
      <c r="F640" s="37"/>
      <c r="G640" s="37"/>
      <c r="H640" s="37"/>
      <c r="I640" s="80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 customHeight="1" x14ac:dyDescent="0.2">
      <c r="A641" s="37"/>
      <c r="B641" s="37"/>
      <c r="C641" s="80"/>
      <c r="D641" s="37"/>
      <c r="E641" s="37"/>
      <c r="F641" s="37"/>
      <c r="G641" s="37"/>
      <c r="H641" s="37"/>
      <c r="I641" s="80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 customHeight="1" x14ac:dyDescent="0.2">
      <c r="A642" s="37"/>
      <c r="B642" s="37"/>
      <c r="C642" s="80"/>
      <c r="D642" s="37"/>
      <c r="E642" s="37"/>
      <c r="F642" s="37"/>
      <c r="G642" s="37"/>
      <c r="H642" s="37"/>
      <c r="I642" s="80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 customHeight="1" x14ac:dyDescent="0.2">
      <c r="A643" s="37"/>
      <c r="B643" s="37"/>
      <c r="C643" s="80"/>
      <c r="D643" s="37"/>
      <c r="E643" s="37"/>
      <c r="F643" s="37"/>
      <c r="G643" s="37"/>
      <c r="H643" s="37"/>
      <c r="I643" s="80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 customHeight="1" x14ac:dyDescent="0.2">
      <c r="A644" s="37"/>
      <c r="B644" s="37"/>
      <c r="C644" s="80"/>
      <c r="D644" s="37"/>
      <c r="E644" s="37"/>
      <c r="F644" s="37"/>
      <c r="G644" s="37"/>
      <c r="H644" s="37"/>
      <c r="I644" s="80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 customHeight="1" x14ac:dyDescent="0.2">
      <c r="A645" s="37"/>
      <c r="B645" s="37"/>
      <c r="C645" s="80"/>
      <c r="D645" s="37"/>
      <c r="E645" s="37"/>
      <c r="F645" s="37"/>
      <c r="G645" s="37"/>
      <c r="H645" s="37"/>
      <c r="I645" s="80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 customHeight="1" x14ac:dyDescent="0.2">
      <c r="A646" s="37"/>
      <c r="B646" s="37"/>
      <c r="C646" s="80"/>
      <c r="D646" s="37"/>
      <c r="E646" s="37"/>
      <c r="F646" s="37"/>
      <c r="G646" s="37"/>
      <c r="H646" s="37"/>
      <c r="I646" s="80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 customHeight="1" x14ac:dyDescent="0.2">
      <c r="A647" s="37"/>
      <c r="B647" s="37"/>
      <c r="C647" s="80"/>
      <c r="D647" s="37"/>
      <c r="E647" s="37"/>
      <c r="F647" s="37"/>
      <c r="G647" s="37"/>
      <c r="H647" s="37"/>
      <c r="I647" s="80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 customHeight="1" x14ac:dyDescent="0.2">
      <c r="A648" s="37"/>
      <c r="B648" s="37"/>
      <c r="C648" s="80"/>
      <c r="D648" s="37"/>
      <c r="E648" s="37"/>
      <c r="F648" s="37"/>
      <c r="G648" s="37"/>
      <c r="H648" s="37"/>
      <c r="I648" s="80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 customHeight="1" x14ac:dyDescent="0.2">
      <c r="A649" s="37"/>
      <c r="B649" s="37"/>
      <c r="C649" s="80"/>
      <c r="D649" s="37"/>
      <c r="E649" s="37"/>
      <c r="F649" s="37"/>
      <c r="G649" s="37"/>
      <c r="H649" s="37"/>
      <c r="I649" s="80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 customHeight="1" x14ac:dyDescent="0.2">
      <c r="A650" s="37"/>
      <c r="B650" s="37"/>
      <c r="C650" s="80"/>
      <c r="D650" s="37"/>
      <c r="E650" s="37"/>
      <c r="F650" s="37"/>
      <c r="G650" s="37"/>
      <c r="H650" s="37"/>
      <c r="I650" s="80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 customHeight="1" x14ac:dyDescent="0.2">
      <c r="A651" s="37"/>
      <c r="B651" s="37"/>
      <c r="C651" s="80"/>
      <c r="D651" s="37"/>
      <c r="E651" s="37"/>
      <c r="F651" s="37"/>
      <c r="G651" s="37"/>
      <c r="H651" s="37"/>
      <c r="I651" s="80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 customHeight="1" x14ac:dyDescent="0.2">
      <c r="A652" s="37"/>
      <c r="B652" s="37"/>
      <c r="C652" s="80"/>
      <c r="D652" s="37"/>
      <c r="E652" s="37"/>
      <c r="F652" s="37"/>
      <c r="G652" s="37"/>
      <c r="H652" s="37"/>
      <c r="I652" s="80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 customHeight="1" x14ac:dyDescent="0.2">
      <c r="A653" s="37"/>
      <c r="B653" s="37"/>
      <c r="C653" s="80"/>
      <c r="D653" s="37"/>
      <c r="E653" s="37"/>
      <c r="F653" s="37"/>
      <c r="G653" s="37"/>
      <c r="H653" s="37"/>
      <c r="I653" s="80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 customHeight="1" x14ac:dyDescent="0.2">
      <c r="A654" s="37"/>
      <c r="B654" s="37"/>
      <c r="C654" s="80"/>
      <c r="D654" s="37"/>
      <c r="E654" s="37"/>
      <c r="F654" s="37"/>
      <c r="G654" s="37"/>
      <c r="H654" s="37"/>
      <c r="I654" s="80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 customHeight="1" x14ac:dyDescent="0.2">
      <c r="A655" s="37"/>
      <c r="B655" s="37"/>
      <c r="C655" s="80"/>
      <c r="D655" s="37"/>
      <c r="E655" s="37"/>
      <c r="F655" s="37"/>
      <c r="G655" s="37"/>
      <c r="H655" s="37"/>
      <c r="I655" s="80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 customHeight="1" x14ac:dyDescent="0.2">
      <c r="A656" s="37"/>
      <c r="B656" s="37"/>
      <c r="C656" s="80"/>
      <c r="D656" s="37"/>
      <c r="E656" s="37"/>
      <c r="F656" s="37"/>
      <c r="G656" s="37"/>
      <c r="H656" s="37"/>
      <c r="I656" s="80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 customHeight="1" x14ac:dyDescent="0.2">
      <c r="A657" s="37"/>
      <c r="B657" s="37"/>
      <c r="C657" s="80"/>
      <c r="D657" s="37"/>
      <c r="E657" s="37"/>
      <c r="F657" s="37"/>
      <c r="G657" s="37"/>
      <c r="H657" s="37"/>
      <c r="I657" s="80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 customHeight="1" x14ac:dyDescent="0.2">
      <c r="A658" s="37"/>
      <c r="B658" s="37"/>
      <c r="C658" s="80"/>
      <c r="D658" s="37"/>
      <c r="E658" s="37"/>
      <c r="F658" s="37"/>
      <c r="G658" s="37"/>
      <c r="H658" s="37"/>
      <c r="I658" s="80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 customHeight="1" x14ac:dyDescent="0.2">
      <c r="A659" s="37"/>
      <c r="B659" s="37"/>
      <c r="C659" s="80"/>
      <c r="D659" s="37"/>
      <c r="E659" s="37"/>
      <c r="F659" s="37"/>
      <c r="G659" s="37"/>
      <c r="H659" s="37"/>
      <c r="I659" s="80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 customHeight="1" x14ac:dyDescent="0.2">
      <c r="A660" s="37"/>
      <c r="B660" s="37"/>
      <c r="C660" s="80"/>
      <c r="D660" s="37"/>
      <c r="E660" s="37"/>
      <c r="F660" s="37"/>
      <c r="G660" s="37"/>
      <c r="H660" s="37"/>
      <c r="I660" s="80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 customHeight="1" x14ac:dyDescent="0.2">
      <c r="A661" s="37"/>
      <c r="B661" s="37"/>
      <c r="C661" s="80"/>
      <c r="D661" s="37"/>
      <c r="E661" s="37"/>
      <c r="F661" s="37"/>
      <c r="G661" s="37"/>
      <c r="H661" s="37"/>
      <c r="I661" s="80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 customHeight="1" x14ac:dyDescent="0.2">
      <c r="A662" s="37"/>
      <c r="B662" s="37"/>
      <c r="C662" s="80"/>
      <c r="D662" s="37"/>
      <c r="E662" s="37"/>
      <c r="F662" s="37"/>
      <c r="G662" s="37"/>
      <c r="H662" s="37"/>
      <c r="I662" s="80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 customHeight="1" x14ac:dyDescent="0.2">
      <c r="A663" s="37"/>
      <c r="B663" s="37"/>
      <c r="C663" s="80"/>
      <c r="D663" s="37"/>
      <c r="E663" s="37"/>
      <c r="F663" s="37"/>
      <c r="G663" s="37"/>
      <c r="H663" s="37"/>
      <c r="I663" s="80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 customHeight="1" x14ac:dyDescent="0.2">
      <c r="A664" s="37"/>
      <c r="B664" s="37"/>
      <c r="C664" s="80"/>
      <c r="D664" s="37"/>
      <c r="E664" s="37"/>
      <c r="F664" s="37"/>
      <c r="G664" s="37"/>
      <c r="H664" s="37"/>
      <c r="I664" s="80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 customHeight="1" x14ac:dyDescent="0.2">
      <c r="A665" s="37"/>
      <c r="B665" s="37"/>
      <c r="C665" s="80"/>
      <c r="D665" s="37"/>
      <c r="E665" s="37"/>
      <c r="F665" s="37"/>
      <c r="G665" s="37"/>
      <c r="H665" s="37"/>
      <c r="I665" s="80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 customHeight="1" x14ac:dyDescent="0.2">
      <c r="A666" s="37"/>
      <c r="B666" s="37"/>
      <c r="C666" s="80"/>
      <c r="D666" s="37"/>
      <c r="E666" s="37"/>
      <c r="F666" s="37"/>
      <c r="G666" s="37"/>
      <c r="H666" s="37"/>
      <c r="I666" s="80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 customHeight="1" x14ac:dyDescent="0.2">
      <c r="A667" s="37"/>
      <c r="B667" s="37"/>
      <c r="C667" s="80"/>
      <c r="D667" s="37"/>
      <c r="E667" s="37"/>
      <c r="F667" s="37"/>
      <c r="G667" s="37"/>
      <c r="H667" s="37"/>
      <c r="I667" s="80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 customHeight="1" x14ac:dyDescent="0.2">
      <c r="A668" s="37"/>
      <c r="B668" s="37"/>
      <c r="C668" s="80"/>
      <c r="D668" s="37"/>
      <c r="E668" s="37"/>
      <c r="F668" s="37"/>
      <c r="G668" s="37"/>
      <c r="H668" s="37"/>
      <c r="I668" s="80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 customHeight="1" x14ac:dyDescent="0.2">
      <c r="A669" s="37"/>
      <c r="B669" s="37"/>
      <c r="C669" s="80"/>
      <c r="D669" s="37"/>
      <c r="E669" s="37"/>
      <c r="F669" s="37"/>
      <c r="G669" s="37"/>
      <c r="H669" s="37"/>
      <c r="I669" s="80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 customHeight="1" x14ac:dyDescent="0.2">
      <c r="A670" s="37"/>
      <c r="B670" s="37"/>
      <c r="C670" s="80"/>
      <c r="D670" s="37"/>
      <c r="E670" s="37"/>
      <c r="F670" s="37"/>
      <c r="G670" s="37"/>
      <c r="H670" s="37"/>
      <c r="I670" s="80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 customHeight="1" x14ac:dyDescent="0.2">
      <c r="A671" s="37"/>
      <c r="B671" s="37"/>
      <c r="C671" s="80"/>
      <c r="D671" s="37"/>
      <c r="E671" s="37"/>
      <c r="F671" s="37"/>
      <c r="G671" s="37"/>
      <c r="H671" s="37"/>
      <c r="I671" s="80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 customHeight="1" x14ac:dyDescent="0.2">
      <c r="A672" s="37"/>
      <c r="B672" s="37"/>
      <c r="C672" s="80"/>
      <c r="D672" s="37"/>
      <c r="E672" s="37"/>
      <c r="F672" s="37"/>
      <c r="G672" s="37"/>
      <c r="H672" s="37"/>
      <c r="I672" s="80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 customHeight="1" x14ac:dyDescent="0.2">
      <c r="A673" s="37"/>
      <c r="B673" s="37"/>
      <c r="C673" s="80"/>
      <c r="D673" s="37"/>
      <c r="E673" s="37"/>
      <c r="F673" s="37"/>
      <c r="G673" s="37"/>
      <c r="H673" s="37"/>
      <c r="I673" s="80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 customHeight="1" x14ac:dyDescent="0.2">
      <c r="A674" s="37"/>
      <c r="B674" s="37"/>
      <c r="C674" s="80"/>
      <c r="D674" s="37"/>
      <c r="E674" s="37"/>
      <c r="F674" s="37"/>
      <c r="G674" s="37"/>
      <c r="H674" s="37"/>
      <c r="I674" s="80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 customHeight="1" x14ac:dyDescent="0.2">
      <c r="A675" s="37"/>
      <c r="B675" s="37"/>
      <c r="C675" s="80"/>
      <c r="D675" s="37"/>
      <c r="E675" s="37"/>
      <c r="F675" s="37"/>
      <c r="G675" s="37"/>
      <c r="H675" s="37"/>
      <c r="I675" s="80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 customHeight="1" x14ac:dyDescent="0.2">
      <c r="A676" s="37"/>
      <c r="B676" s="37"/>
      <c r="C676" s="80"/>
      <c r="D676" s="37"/>
      <c r="E676" s="37"/>
      <c r="F676" s="37"/>
      <c r="G676" s="37"/>
      <c r="H676" s="37"/>
      <c r="I676" s="80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 customHeight="1" x14ac:dyDescent="0.2">
      <c r="A677" s="37"/>
      <c r="B677" s="37"/>
      <c r="C677" s="80"/>
      <c r="D677" s="37"/>
      <c r="E677" s="37"/>
      <c r="F677" s="37"/>
      <c r="G677" s="37"/>
      <c r="H677" s="37"/>
      <c r="I677" s="80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 customHeight="1" x14ac:dyDescent="0.2">
      <c r="A678" s="37"/>
      <c r="B678" s="37"/>
      <c r="C678" s="80"/>
      <c r="D678" s="37"/>
      <c r="E678" s="37"/>
      <c r="F678" s="37"/>
      <c r="G678" s="37"/>
      <c r="H678" s="37"/>
      <c r="I678" s="80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 customHeight="1" x14ac:dyDescent="0.2">
      <c r="A679" s="37"/>
      <c r="B679" s="37"/>
      <c r="C679" s="80"/>
      <c r="D679" s="37"/>
      <c r="E679" s="37"/>
      <c r="F679" s="37"/>
      <c r="G679" s="37"/>
      <c r="H679" s="37"/>
      <c r="I679" s="80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 customHeight="1" x14ac:dyDescent="0.2">
      <c r="A680" s="37"/>
      <c r="B680" s="37"/>
      <c r="C680" s="80"/>
      <c r="D680" s="37"/>
      <c r="E680" s="37"/>
      <c r="F680" s="37"/>
      <c r="G680" s="37"/>
      <c r="H680" s="37"/>
      <c r="I680" s="80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 customHeight="1" x14ac:dyDescent="0.2">
      <c r="A681" s="37"/>
      <c r="B681" s="37"/>
      <c r="C681" s="80"/>
      <c r="D681" s="37"/>
      <c r="E681" s="37"/>
      <c r="F681" s="37"/>
      <c r="G681" s="37"/>
      <c r="H681" s="37"/>
      <c r="I681" s="80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 customHeight="1" x14ac:dyDescent="0.2">
      <c r="A682" s="37"/>
      <c r="B682" s="37"/>
      <c r="C682" s="80"/>
      <c r="D682" s="37"/>
      <c r="E682" s="37"/>
      <c r="F682" s="37"/>
      <c r="G682" s="37"/>
      <c r="H682" s="37"/>
      <c r="I682" s="80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 customHeight="1" x14ac:dyDescent="0.2">
      <c r="A683" s="37"/>
      <c r="B683" s="37"/>
      <c r="C683" s="80"/>
      <c r="D683" s="37"/>
      <c r="E683" s="37"/>
      <c r="F683" s="37"/>
      <c r="G683" s="37"/>
      <c r="H683" s="37"/>
      <c r="I683" s="80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 customHeight="1" x14ac:dyDescent="0.2">
      <c r="A684" s="37"/>
      <c r="B684" s="37"/>
      <c r="C684" s="80"/>
      <c r="D684" s="37"/>
      <c r="E684" s="37"/>
      <c r="F684" s="37"/>
      <c r="G684" s="37"/>
      <c r="H684" s="37"/>
      <c r="I684" s="80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 customHeight="1" x14ac:dyDescent="0.2">
      <c r="A685" s="37"/>
      <c r="B685" s="37"/>
      <c r="C685" s="80"/>
      <c r="D685" s="37"/>
      <c r="E685" s="37"/>
      <c r="F685" s="37"/>
      <c r="G685" s="37"/>
      <c r="H685" s="37"/>
      <c r="I685" s="80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 customHeight="1" x14ac:dyDescent="0.2">
      <c r="A686" s="37"/>
      <c r="B686" s="37"/>
      <c r="C686" s="80"/>
      <c r="D686" s="37"/>
      <c r="E686" s="37"/>
      <c r="F686" s="37"/>
      <c r="G686" s="37"/>
      <c r="H686" s="37"/>
      <c r="I686" s="80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 customHeight="1" x14ac:dyDescent="0.2">
      <c r="A687" s="37"/>
      <c r="B687" s="37"/>
      <c r="C687" s="80"/>
      <c r="D687" s="37"/>
      <c r="E687" s="37"/>
      <c r="F687" s="37"/>
      <c r="G687" s="37"/>
      <c r="H687" s="37"/>
      <c r="I687" s="80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 customHeight="1" x14ac:dyDescent="0.2">
      <c r="A688" s="37"/>
      <c r="B688" s="37"/>
      <c r="C688" s="80"/>
      <c r="D688" s="37"/>
      <c r="E688" s="37"/>
      <c r="F688" s="37"/>
      <c r="G688" s="37"/>
      <c r="H688" s="37"/>
      <c r="I688" s="80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 customHeight="1" x14ac:dyDescent="0.2">
      <c r="A689" s="37"/>
      <c r="B689" s="37"/>
      <c r="C689" s="80"/>
      <c r="D689" s="37"/>
      <c r="E689" s="37"/>
      <c r="F689" s="37"/>
      <c r="G689" s="37"/>
      <c r="H689" s="37"/>
      <c r="I689" s="80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 customHeight="1" x14ac:dyDescent="0.2">
      <c r="A690" s="37"/>
      <c r="B690" s="37"/>
      <c r="C690" s="80"/>
      <c r="D690" s="37"/>
      <c r="E690" s="37"/>
      <c r="F690" s="37"/>
      <c r="G690" s="37"/>
      <c r="H690" s="37"/>
      <c r="I690" s="80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 customHeight="1" x14ac:dyDescent="0.2">
      <c r="A691" s="37"/>
      <c r="B691" s="37"/>
      <c r="C691" s="80"/>
      <c r="D691" s="37"/>
      <c r="E691" s="37"/>
      <c r="F691" s="37"/>
      <c r="G691" s="37"/>
      <c r="H691" s="37"/>
      <c r="I691" s="80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 customHeight="1" x14ac:dyDescent="0.2">
      <c r="A692" s="37"/>
      <c r="B692" s="37"/>
      <c r="C692" s="80"/>
      <c r="D692" s="37"/>
      <c r="E692" s="37"/>
      <c r="F692" s="37"/>
      <c r="G692" s="37"/>
      <c r="H692" s="37"/>
      <c r="I692" s="80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 customHeight="1" x14ac:dyDescent="0.2">
      <c r="A693" s="37"/>
      <c r="B693" s="37"/>
      <c r="C693" s="80"/>
      <c r="D693" s="37"/>
      <c r="E693" s="37"/>
      <c r="F693" s="37"/>
      <c r="G693" s="37"/>
      <c r="H693" s="37"/>
      <c r="I693" s="80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 customHeight="1" x14ac:dyDescent="0.2">
      <c r="A694" s="37"/>
      <c r="B694" s="37"/>
      <c r="C694" s="80"/>
      <c r="D694" s="37"/>
      <c r="E694" s="37"/>
      <c r="F694" s="37"/>
      <c r="G694" s="37"/>
      <c r="H694" s="37"/>
      <c r="I694" s="80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 customHeight="1" x14ac:dyDescent="0.2">
      <c r="A695" s="37"/>
      <c r="B695" s="37"/>
      <c r="C695" s="80"/>
      <c r="D695" s="37"/>
      <c r="E695" s="37"/>
      <c r="F695" s="37"/>
      <c r="G695" s="37"/>
      <c r="H695" s="37"/>
      <c r="I695" s="80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 customHeight="1" x14ac:dyDescent="0.2">
      <c r="A696" s="37"/>
      <c r="B696" s="37"/>
      <c r="C696" s="80"/>
      <c r="D696" s="37"/>
      <c r="E696" s="37"/>
      <c r="F696" s="37"/>
      <c r="G696" s="37"/>
      <c r="H696" s="37"/>
      <c r="I696" s="80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 customHeight="1" x14ac:dyDescent="0.2">
      <c r="A697" s="37"/>
      <c r="B697" s="37"/>
      <c r="C697" s="80"/>
      <c r="D697" s="37"/>
      <c r="E697" s="37"/>
      <c r="F697" s="37"/>
      <c r="G697" s="37"/>
      <c r="H697" s="37"/>
      <c r="I697" s="80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 customHeight="1" x14ac:dyDescent="0.2">
      <c r="A698" s="37"/>
      <c r="B698" s="37"/>
      <c r="C698" s="80"/>
      <c r="D698" s="37"/>
      <c r="E698" s="37"/>
      <c r="F698" s="37"/>
      <c r="G698" s="37"/>
      <c r="H698" s="37"/>
      <c r="I698" s="80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 customHeight="1" x14ac:dyDescent="0.2">
      <c r="A699" s="37"/>
      <c r="B699" s="37"/>
      <c r="C699" s="80"/>
      <c r="D699" s="37"/>
      <c r="E699" s="37"/>
      <c r="F699" s="37"/>
      <c r="G699" s="37"/>
      <c r="H699" s="37"/>
      <c r="I699" s="80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 customHeight="1" x14ac:dyDescent="0.2">
      <c r="A700" s="37"/>
      <c r="B700" s="37"/>
      <c r="C700" s="80"/>
      <c r="D700" s="37"/>
      <c r="E700" s="37"/>
      <c r="F700" s="37"/>
      <c r="G700" s="37"/>
      <c r="H700" s="37"/>
      <c r="I700" s="80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 customHeight="1" x14ac:dyDescent="0.2">
      <c r="A701" s="37"/>
      <c r="B701" s="37"/>
      <c r="C701" s="80"/>
      <c r="D701" s="37"/>
      <c r="E701" s="37"/>
      <c r="F701" s="37"/>
      <c r="G701" s="37"/>
      <c r="H701" s="37"/>
      <c r="I701" s="80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 customHeight="1" x14ac:dyDescent="0.2">
      <c r="A702" s="37"/>
      <c r="B702" s="37"/>
      <c r="C702" s="80"/>
      <c r="D702" s="37"/>
      <c r="E702" s="37"/>
      <c r="F702" s="37"/>
      <c r="G702" s="37"/>
      <c r="H702" s="37"/>
      <c r="I702" s="80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 customHeight="1" x14ac:dyDescent="0.2">
      <c r="A703" s="37"/>
      <c r="B703" s="37"/>
      <c r="C703" s="80"/>
      <c r="D703" s="37"/>
      <c r="E703" s="37"/>
      <c r="F703" s="37"/>
      <c r="G703" s="37"/>
      <c r="H703" s="37"/>
      <c r="I703" s="80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 customHeight="1" x14ac:dyDescent="0.2">
      <c r="A704" s="37"/>
      <c r="B704" s="37"/>
      <c r="C704" s="80"/>
      <c r="D704" s="37"/>
      <c r="E704" s="37"/>
      <c r="F704" s="37"/>
      <c r="G704" s="37"/>
      <c r="H704" s="37"/>
      <c r="I704" s="80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 customHeight="1" x14ac:dyDescent="0.2">
      <c r="A705" s="37"/>
      <c r="B705" s="37"/>
      <c r="C705" s="80"/>
      <c r="D705" s="37"/>
      <c r="E705" s="37"/>
      <c r="F705" s="37"/>
      <c r="G705" s="37"/>
      <c r="H705" s="37"/>
      <c r="I705" s="80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 customHeight="1" x14ac:dyDescent="0.2">
      <c r="A706" s="37"/>
      <c r="B706" s="37"/>
      <c r="C706" s="80"/>
      <c r="D706" s="37"/>
      <c r="E706" s="37"/>
      <c r="F706" s="37"/>
      <c r="G706" s="37"/>
      <c r="H706" s="37"/>
      <c r="I706" s="80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 customHeight="1" x14ac:dyDescent="0.2">
      <c r="A707" s="37"/>
      <c r="B707" s="37"/>
      <c r="C707" s="80"/>
      <c r="D707" s="37"/>
      <c r="E707" s="37"/>
      <c r="F707" s="37"/>
      <c r="G707" s="37"/>
      <c r="H707" s="37"/>
      <c r="I707" s="80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 customHeight="1" x14ac:dyDescent="0.2">
      <c r="A708" s="37"/>
      <c r="B708" s="37"/>
      <c r="C708" s="80"/>
      <c r="D708" s="37"/>
      <c r="E708" s="37"/>
      <c r="F708" s="37"/>
      <c r="G708" s="37"/>
      <c r="H708" s="37"/>
      <c r="I708" s="80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 customHeight="1" x14ac:dyDescent="0.2">
      <c r="A709" s="37"/>
      <c r="B709" s="37"/>
      <c r="C709" s="80"/>
      <c r="D709" s="37"/>
      <c r="E709" s="37"/>
      <c r="F709" s="37"/>
      <c r="G709" s="37"/>
      <c r="H709" s="37"/>
      <c r="I709" s="80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 customHeight="1" x14ac:dyDescent="0.2">
      <c r="A710" s="37"/>
      <c r="B710" s="37"/>
      <c r="C710" s="80"/>
      <c r="D710" s="37"/>
      <c r="E710" s="37"/>
      <c r="F710" s="37"/>
      <c r="G710" s="37"/>
      <c r="H710" s="37"/>
      <c r="I710" s="80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 customHeight="1" x14ac:dyDescent="0.2">
      <c r="A711" s="37"/>
      <c r="B711" s="37"/>
      <c r="C711" s="80"/>
      <c r="D711" s="37"/>
      <c r="E711" s="37"/>
      <c r="F711" s="37"/>
      <c r="G711" s="37"/>
      <c r="H711" s="37"/>
      <c r="I711" s="80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 customHeight="1" x14ac:dyDescent="0.2">
      <c r="A712" s="37"/>
      <c r="B712" s="37"/>
      <c r="C712" s="80"/>
      <c r="D712" s="37"/>
      <c r="E712" s="37"/>
      <c r="F712" s="37"/>
      <c r="G712" s="37"/>
      <c r="H712" s="37"/>
      <c r="I712" s="80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 customHeight="1" x14ac:dyDescent="0.2">
      <c r="A713" s="37"/>
      <c r="B713" s="37"/>
      <c r="C713" s="80"/>
      <c r="D713" s="37"/>
      <c r="E713" s="37"/>
      <c r="F713" s="37"/>
      <c r="G713" s="37"/>
      <c r="H713" s="37"/>
      <c r="I713" s="80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 customHeight="1" x14ac:dyDescent="0.2">
      <c r="A714" s="37"/>
      <c r="B714" s="37"/>
      <c r="C714" s="80"/>
      <c r="D714" s="37"/>
      <c r="E714" s="37"/>
      <c r="F714" s="37"/>
      <c r="G714" s="37"/>
      <c r="H714" s="37"/>
      <c r="I714" s="80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 customHeight="1" x14ac:dyDescent="0.2">
      <c r="A715" s="37"/>
      <c r="B715" s="37"/>
      <c r="C715" s="80"/>
      <c r="D715" s="37"/>
      <c r="E715" s="37"/>
      <c r="F715" s="37"/>
      <c r="G715" s="37"/>
      <c r="H715" s="37"/>
      <c r="I715" s="80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 customHeight="1" x14ac:dyDescent="0.2">
      <c r="A716" s="37"/>
      <c r="B716" s="37"/>
      <c r="C716" s="80"/>
      <c r="D716" s="37"/>
      <c r="E716" s="37"/>
      <c r="F716" s="37"/>
      <c r="G716" s="37"/>
      <c r="H716" s="37"/>
      <c r="I716" s="80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 customHeight="1" x14ac:dyDescent="0.2">
      <c r="A717" s="37"/>
      <c r="B717" s="37"/>
      <c r="C717" s="80"/>
      <c r="D717" s="37"/>
      <c r="E717" s="37"/>
      <c r="F717" s="37"/>
      <c r="G717" s="37"/>
      <c r="H717" s="37"/>
      <c r="I717" s="80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 customHeight="1" x14ac:dyDescent="0.2">
      <c r="A718" s="37"/>
      <c r="B718" s="37"/>
      <c r="C718" s="80"/>
      <c r="D718" s="37"/>
      <c r="E718" s="37"/>
      <c r="F718" s="37"/>
      <c r="G718" s="37"/>
      <c r="H718" s="37"/>
      <c r="I718" s="80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 customHeight="1" x14ac:dyDescent="0.2">
      <c r="A719" s="37"/>
      <c r="B719" s="37"/>
      <c r="C719" s="80"/>
      <c r="D719" s="37"/>
      <c r="E719" s="37"/>
      <c r="F719" s="37"/>
      <c r="G719" s="37"/>
      <c r="H719" s="37"/>
      <c r="I719" s="80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 customHeight="1" x14ac:dyDescent="0.2">
      <c r="A720" s="37"/>
      <c r="B720" s="37"/>
      <c r="C720" s="80"/>
      <c r="D720" s="37"/>
      <c r="E720" s="37"/>
      <c r="F720" s="37"/>
      <c r="G720" s="37"/>
      <c r="H720" s="37"/>
      <c r="I720" s="80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 customHeight="1" x14ac:dyDescent="0.2">
      <c r="A721" s="37"/>
      <c r="B721" s="37"/>
      <c r="C721" s="80"/>
      <c r="D721" s="37"/>
      <c r="E721" s="37"/>
      <c r="F721" s="37"/>
      <c r="G721" s="37"/>
      <c r="H721" s="37"/>
      <c r="I721" s="80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 customHeight="1" x14ac:dyDescent="0.2">
      <c r="A722" s="37"/>
      <c r="B722" s="37"/>
      <c r="C722" s="80"/>
      <c r="D722" s="37"/>
      <c r="E722" s="37"/>
      <c r="F722" s="37"/>
      <c r="G722" s="37"/>
      <c r="H722" s="37"/>
      <c r="I722" s="80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 customHeight="1" x14ac:dyDescent="0.2">
      <c r="A723" s="37"/>
      <c r="B723" s="37"/>
      <c r="C723" s="80"/>
      <c r="D723" s="37"/>
      <c r="E723" s="37"/>
      <c r="F723" s="37"/>
      <c r="G723" s="37"/>
      <c r="H723" s="37"/>
      <c r="I723" s="80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 customHeight="1" x14ac:dyDescent="0.2">
      <c r="A724" s="37"/>
      <c r="B724" s="37"/>
      <c r="C724" s="80"/>
      <c r="D724" s="37"/>
      <c r="E724" s="37"/>
      <c r="F724" s="37"/>
      <c r="G724" s="37"/>
      <c r="H724" s="37"/>
      <c r="I724" s="80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 customHeight="1" x14ac:dyDescent="0.2">
      <c r="A725" s="37"/>
      <c r="B725" s="37"/>
      <c r="C725" s="80"/>
      <c r="D725" s="37"/>
      <c r="E725" s="37"/>
      <c r="F725" s="37"/>
      <c r="G725" s="37"/>
      <c r="H725" s="37"/>
      <c r="I725" s="80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 customHeight="1" x14ac:dyDescent="0.2">
      <c r="A726" s="37"/>
      <c r="B726" s="37"/>
      <c r="C726" s="80"/>
      <c r="D726" s="37"/>
      <c r="E726" s="37"/>
      <c r="F726" s="37"/>
      <c r="G726" s="37"/>
      <c r="H726" s="37"/>
      <c r="I726" s="80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 customHeight="1" x14ac:dyDescent="0.2">
      <c r="A727" s="37"/>
      <c r="B727" s="37"/>
      <c r="C727" s="80"/>
      <c r="D727" s="37"/>
      <c r="E727" s="37"/>
      <c r="F727" s="37"/>
      <c r="G727" s="37"/>
      <c r="H727" s="37"/>
      <c r="I727" s="80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 customHeight="1" x14ac:dyDescent="0.2">
      <c r="A728" s="37"/>
      <c r="B728" s="37"/>
      <c r="C728" s="80"/>
      <c r="D728" s="37"/>
      <c r="E728" s="37"/>
      <c r="F728" s="37"/>
      <c r="G728" s="37"/>
      <c r="H728" s="37"/>
      <c r="I728" s="80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 customHeight="1" x14ac:dyDescent="0.2">
      <c r="A729" s="37"/>
      <c r="B729" s="37"/>
      <c r="C729" s="80"/>
      <c r="D729" s="37"/>
      <c r="E729" s="37"/>
      <c r="F729" s="37"/>
      <c r="G729" s="37"/>
      <c r="H729" s="37"/>
      <c r="I729" s="80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 customHeight="1" x14ac:dyDescent="0.2">
      <c r="A730" s="37"/>
      <c r="B730" s="37"/>
      <c r="C730" s="80"/>
      <c r="D730" s="37"/>
      <c r="E730" s="37"/>
      <c r="F730" s="37"/>
      <c r="G730" s="37"/>
      <c r="H730" s="37"/>
      <c r="I730" s="80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 customHeight="1" x14ac:dyDescent="0.2">
      <c r="A731" s="37"/>
      <c r="B731" s="37"/>
      <c r="C731" s="80"/>
      <c r="D731" s="37"/>
      <c r="E731" s="37"/>
      <c r="F731" s="37"/>
      <c r="G731" s="37"/>
      <c r="H731" s="37"/>
      <c r="I731" s="80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 customHeight="1" x14ac:dyDescent="0.2">
      <c r="A732" s="37"/>
      <c r="B732" s="37"/>
      <c r="C732" s="80"/>
      <c r="D732" s="37"/>
      <c r="E732" s="37"/>
      <c r="F732" s="37"/>
      <c r="G732" s="37"/>
      <c r="H732" s="37"/>
      <c r="I732" s="80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 customHeight="1" x14ac:dyDescent="0.2">
      <c r="A733" s="37"/>
      <c r="B733" s="37"/>
      <c r="C733" s="80"/>
      <c r="D733" s="37"/>
      <c r="E733" s="37"/>
      <c r="F733" s="37"/>
      <c r="G733" s="37"/>
      <c r="H733" s="37"/>
      <c r="I733" s="80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 customHeight="1" x14ac:dyDescent="0.2">
      <c r="A734" s="37"/>
      <c r="B734" s="37"/>
      <c r="C734" s="80"/>
      <c r="D734" s="37"/>
      <c r="E734" s="37"/>
      <c r="F734" s="37"/>
      <c r="G734" s="37"/>
      <c r="H734" s="37"/>
      <c r="I734" s="80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 customHeight="1" x14ac:dyDescent="0.2">
      <c r="A735" s="37"/>
      <c r="B735" s="37"/>
      <c r="C735" s="80"/>
      <c r="D735" s="37"/>
      <c r="E735" s="37"/>
      <c r="F735" s="37"/>
      <c r="G735" s="37"/>
      <c r="H735" s="37"/>
      <c r="I735" s="80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 customHeight="1" x14ac:dyDescent="0.2">
      <c r="A736" s="37"/>
      <c r="B736" s="37"/>
      <c r="C736" s="80"/>
      <c r="D736" s="37"/>
      <c r="E736" s="37"/>
      <c r="F736" s="37"/>
      <c r="G736" s="37"/>
      <c r="H736" s="37"/>
      <c r="I736" s="80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 customHeight="1" x14ac:dyDescent="0.2">
      <c r="A737" s="37"/>
      <c r="B737" s="37"/>
      <c r="C737" s="80"/>
      <c r="D737" s="37"/>
      <c r="E737" s="37"/>
      <c r="F737" s="37"/>
      <c r="G737" s="37"/>
      <c r="H737" s="37"/>
      <c r="I737" s="80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 customHeight="1" x14ac:dyDescent="0.2">
      <c r="A738" s="37"/>
      <c r="B738" s="37"/>
      <c r="C738" s="80"/>
      <c r="D738" s="37"/>
      <c r="E738" s="37"/>
      <c r="F738" s="37"/>
      <c r="G738" s="37"/>
      <c r="H738" s="37"/>
      <c r="I738" s="80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 customHeight="1" x14ac:dyDescent="0.2">
      <c r="A739" s="37"/>
      <c r="B739" s="37"/>
      <c r="C739" s="80"/>
      <c r="D739" s="37"/>
      <c r="E739" s="37"/>
      <c r="F739" s="37"/>
      <c r="G739" s="37"/>
      <c r="H739" s="37"/>
      <c r="I739" s="80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 customHeight="1" x14ac:dyDescent="0.2">
      <c r="A740" s="37"/>
      <c r="B740" s="37"/>
      <c r="C740" s="80"/>
      <c r="D740" s="37"/>
      <c r="E740" s="37"/>
      <c r="F740" s="37"/>
      <c r="G740" s="37"/>
      <c r="H740" s="37"/>
      <c r="I740" s="80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 customHeight="1" x14ac:dyDescent="0.2">
      <c r="A741" s="37"/>
      <c r="B741" s="37"/>
      <c r="C741" s="80"/>
      <c r="D741" s="37"/>
      <c r="E741" s="37"/>
      <c r="F741" s="37"/>
      <c r="G741" s="37"/>
      <c r="H741" s="37"/>
      <c r="I741" s="80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 customHeight="1" x14ac:dyDescent="0.2">
      <c r="A742" s="37"/>
      <c r="B742" s="37"/>
      <c r="C742" s="80"/>
      <c r="D742" s="37"/>
      <c r="E742" s="37"/>
      <c r="F742" s="37"/>
      <c r="G742" s="37"/>
      <c r="H742" s="37"/>
      <c r="I742" s="80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 customHeight="1" x14ac:dyDescent="0.2">
      <c r="A743" s="37"/>
      <c r="B743" s="37"/>
      <c r="C743" s="80"/>
      <c r="D743" s="37"/>
      <c r="E743" s="37"/>
      <c r="F743" s="37"/>
      <c r="G743" s="37"/>
      <c r="H743" s="37"/>
      <c r="I743" s="80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 customHeight="1" x14ac:dyDescent="0.2">
      <c r="A744" s="37"/>
      <c r="B744" s="37"/>
      <c r="C744" s="80"/>
      <c r="D744" s="37"/>
      <c r="E744" s="37"/>
      <c r="F744" s="37"/>
      <c r="G744" s="37"/>
      <c r="H744" s="37"/>
      <c r="I744" s="80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 customHeight="1" x14ac:dyDescent="0.2">
      <c r="A745" s="37"/>
      <c r="B745" s="37"/>
      <c r="C745" s="80"/>
      <c r="D745" s="37"/>
      <c r="E745" s="37"/>
      <c r="F745" s="37"/>
      <c r="G745" s="37"/>
      <c r="H745" s="37"/>
      <c r="I745" s="80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 customHeight="1" x14ac:dyDescent="0.2">
      <c r="A746" s="37"/>
      <c r="B746" s="37"/>
      <c r="C746" s="80"/>
      <c r="D746" s="37"/>
      <c r="E746" s="37"/>
      <c r="F746" s="37"/>
      <c r="G746" s="37"/>
      <c r="H746" s="37"/>
      <c r="I746" s="80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 customHeight="1" x14ac:dyDescent="0.2">
      <c r="A747" s="37"/>
      <c r="B747" s="37"/>
      <c r="C747" s="80"/>
      <c r="D747" s="37"/>
      <c r="E747" s="37"/>
      <c r="F747" s="37"/>
      <c r="G747" s="37"/>
      <c r="H747" s="37"/>
      <c r="I747" s="80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 customHeight="1" x14ac:dyDescent="0.2">
      <c r="A748" s="37"/>
      <c r="B748" s="37"/>
      <c r="C748" s="80"/>
      <c r="D748" s="37"/>
      <c r="E748" s="37"/>
      <c r="F748" s="37"/>
      <c r="G748" s="37"/>
      <c r="H748" s="37"/>
      <c r="I748" s="80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 customHeight="1" x14ac:dyDescent="0.2">
      <c r="A749" s="37"/>
      <c r="B749" s="37"/>
      <c r="C749" s="80"/>
      <c r="D749" s="37"/>
      <c r="E749" s="37"/>
      <c r="F749" s="37"/>
      <c r="G749" s="37"/>
      <c r="H749" s="37"/>
      <c r="I749" s="80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 customHeight="1" x14ac:dyDescent="0.2">
      <c r="A750" s="37"/>
      <c r="B750" s="37"/>
      <c r="C750" s="80"/>
      <c r="D750" s="37"/>
      <c r="E750" s="37"/>
      <c r="F750" s="37"/>
      <c r="G750" s="37"/>
      <c r="H750" s="37"/>
      <c r="I750" s="80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 customHeight="1" x14ac:dyDescent="0.2">
      <c r="A751" s="37"/>
      <c r="B751" s="37"/>
      <c r="C751" s="80"/>
      <c r="D751" s="37"/>
      <c r="E751" s="37"/>
      <c r="F751" s="37"/>
      <c r="G751" s="37"/>
      <c r="H751" s="37"/>
      <c r="I751" s="80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 customHeight="1" x14ac:dyDescent="0.2">
      <c r="A752" s="37"/>
      <c r="B752" s="37"/>
      <c r="C752" s="80"/>
      <c r="D752" s="37"/>
      <c r="E752" s="37"/>
      <c r="F752" s="37"/>
      <c r="G752" s="37"/>
      <c r="H752" s="37"/>
      <c r="I752" s="80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 customHeight="1" x14ac:dyDescent="0.2">
      <c r="A753" s="37"/>
      <c r="B753" s="37"/>
      <c r="C753" s="80"/>
      <c r="D753" s="37"/>
      <c r="E753" s="37"/>
      <c r="F753" s="37"/>
      <c r="G753" s="37"/>
      <c r="H753" s="37"/>
      <c r="I753" s="80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 customHeight="1" x14ac:dyDescent="0.2">
      <c r="A754" s="37"/>
      <c r="B754" s="37"/>
      <c r="C754" s="80"/>
      <c r="D754" s="37"/>
      <c r="E754" s="37"/>
      <c r="F754" s="37"/>
      <c r="G754" s="37"/>
      <c r="H754" s="37"/>
      <c r="I754" s="80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 customHeight="1" x14ac:dyDescent="0.2">
      <c r="A755" s="37"/>
      <c r="B755" s="37"/>
      <c r="C755" s="80"/>
      <c r="D755" s="37"/>
      <c r="E755" s="37"/>
      <c r="F755" s="37"/>
      <c r="G755" s="37"/>
      <c r="H755" s="37"/>
      <c r="I755" s="80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 customHeight="1" x14ac:dyDescent="0.2">
      <c r="A756" s="37"/>
      <c r="B756" s="37"/>
      <c r="C756" s="80"/>
      <c r="D756" s="37"/>
      <c r="E756" s="37"/>
      <c r="F756" s="37"/>
      <c r="G756" s="37"/>
      <c r="H756" s="37"/>
      <c r="I756" s="80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 customHeight="1" x14ac:dyDescent="0.2">
      <c r="A757" s="37"/>
      <c r="B757" s="37"/>
      <c r="C757" s="80"/>
      <c r="D757" s="37"/>
      <c r="E757" s="37"/>
      <c r="F757" s="37"/>
      <c r="G757" s="37"/>
      <c r="H757" s="37"/>
      <c r="I757" s="80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 customHeight="1" x14ac:dyDescent="0.2">
      <c r="A758" s="37"/>
      <c r="B758" s="37"/>
      <c r="C758" s="80"/>
      <c r="D758" s="37"/>
      <c r="E758" s="37"/>
      <c r="F758" s="37"/>
      <c r="G758" s="37"/>
      <c r="H758" s="37"/>
      <c r="I758" s="80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 customHeight="1" x14ac:dyDescent="0.2">
      <c r="A759" s="37"/>
      <c r="B759" s="37"/>
      <c r="C759" s="80"/>
      <c r="D759" s="37"/>
      <c r="E759" s="37"/>
      <c r="F759" s="37"/>
      <c r="G759" s="37"/>
      <c r="H759" s="37"/>
      <c r="I759" s="80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 customHeight="1" x14ac:dyDescent="0.2">
      <c r="A760" s="37"/>
      <c r="B760" s="37"/>
      <c r="C760" s="80"/>
      <c r="D760" s="37"/>
      <c r="E760" s="37"/>
      <c r="F760" s="37"/>
      <c r="G760" s="37"/>
      <c r="H760" s="37"/>
      <c r="I760" s="80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 customHeight="1" x14ac:dyDescent="0.2">
      <c r="A761" s="37"/>
      <c r="B761" s="37"/>
      <c r="C761" s="80"/>
      <c r="D761" s="37"/>
      <c r="E761" s="37"/>
      <c r="F761" s="37"/>
      <c r="G761" s="37"/>
      <c r="H761" s="37"/>
      <c r="I761" s="80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 customHeight="1" x14ac:dyDescent="0.2">
      <c r="A762" s="37"/>
      <c r="B762" s="37"/>
      <c r="C762" s="80"/>
      <c r="D762" s="37"/>
      <c r="E762" s="37"/>
      <c r="F762" s="37"/>
      <c r="G762" s="37"/>
      <c r="H762" s="37"/>
      <c r="I762" s="80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 customHeight="1" x14ac:dyDescent="0.2">
      <c r="A763" s="37"/>
      <c r="B763" s="37"/>
      <c r="C763" s="80"/>
      <c r="D763" s="37"/>
      <c r="E763" s="37"/>
      <c r="F763" s="37"/>
      <c r="G763" s="37"/>
      <c r="H763" s="37"/>
      <c r="I763" s="80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 customHeight="1" x14ac:dyDescent="0.2">
      <c r="A764" s="37"/>
      <c r="B764" s="37"/>
      <c r="C764" s="80"/>
      <c r="D764" s="37"/>
      <c r="E764" s="37"/>
      <c r="F764" s="37"/>
      <c r="G764" s="37"/>
      <c r="H764" s="37"/>
      <c r="I764" s="80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 customHeight="1" x14ac:dyDescent="0.2">
      <c r="A765" s="37"/>
      <c r="B765" s="37"/>
      <c r="C765" s="80"/>
      <c r="D765" s="37"/>
      <c r="E765" s="37"/>
      <c r="F765" s="37"/>
      <c r="G765" s="37"/>
      <c r="H765" s="37"/>
      <c r="I765" s="80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 customHeight="1" x14ac:dyDescent="0.2">
      <c r="A766" s="37"/>
      <c r="B766" s="37"/>
      <c r="C766" s="80"/>
      <c r="D766" s="37"/>
      <c r="E766" s="37"/>
      <c r="F766" s="37"/>
      <c r="G766" s="37"/>
      <c r="H766" s="37"/>
      <c r="I766" s="80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 customHeight="1" x14ac:dyDescent="0.2">
      <c r="A767" s="37"/>
      <c r="B767" s="37"/>
      <c r="C767" s="80"/>
      <c r="D767" s="37"/>
      <c r="E767" s="37"/>
      <c r="F767" s="37"/>
      <c r="G767" s="37"/>
      <c r="H767" s="37"/>
      <c r="I767" s="80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 customHeight="1" x14ac:dyDescent="0.2">
      <c r="A768" s="37"/>
      <c r="B768" s="37"/>
      <c r="C768" s="80"/>
      <c r="D768" s="37"/>
      <c r="E768" s="37"/>
      <c r="F768" s="37"/>
      <c r="G768" s="37"/>
      <c r="H768" s="37"/>
      <c r="I768" s="80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 customHeight="1" x14ac:dyDescent="0.2">
      <c r="A769" s="37"/>
      <c r="B769" s="37"/>
      <c r="C769" s="80"/>
      <c r="D769" s="37"/>
      <c r="E769" s="37"/>
      <c r="F769" s="37"/>
      <c r="G769" s="37"/>
      <c r="H769" s="37"/>
      <c r="I769" s="80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 customHeight="1" x14ac:dyDescent="0.2">
      <c r="A770" s="37"/>
      <c r="B770" s="37"/>
      <c r="C770" s="80"/>
      <c r="D770" s="37"/>
      <c r="E770" s="37"/>
      <c r="F770" s="37"/>
      <c r="G770" s="37"/>
      <c r="H770" s="37"/>
      <c r="I770" s="80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 customHeight="1" x14ac:dyDescent="0.2">
      <c r="A771" s="37"/>
      <c r="B771" s="37"/>
      <c r="C771" s="80"/>
      <c r="D771" s="37"/>
      <c r="E771" s="37"/>
      <c r="F771" s="37"/>
      <c r="G771" s="37"/>
      <c r="H771" s="37"/>
      <c r="I771" s="80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 customHeight="1" x14ac:dyDescent="0.2">
      <c r="A772" s="37"/>
      <c r="B772" s="37"/>
      <c r="C772" s="80"/>
      <c r="D772" s="37"/>
      <c r="E772" s="37"/>
      <c r="F772" s="37"/>
      <c r="G772" s="37"/>
      <c r="H772" s="37"/>
      <c r="I772" s="80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 customHeight="1" x14ac:dyDescent="0.2">
      <c r="A773" s="37"/>
      <c r="B773" s="37"/>
      <c r="C773" s="80"/>
      <c r="D773" s="37"/>
      <c r="E773" s="37"/>
      <c r="F773" s="37"/>
      <c r="G773" s="37"/>
      <c r="H773" s="37"/>
      <c r="I773" s="80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 customHeight="1" x14ac:dyDescent="0.2">
      <c r="A774" s="37"/>
      <c r="B774" s="37"/>
      <c r="C774" s="80"/>
      <c r="D774" s="37"/>
      <c r="E774" s="37"/>
      <c r="F774" s="37"/>
      <c r="G774" s="37"/>
      <c r="H774" s="37"/>
      <c r="I774" s="80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 customHeight="1" x14ac:dyDescent="0.2">
      <c r="A775" s="37"/>
      <c r="B775" s="37"/>
      <c r="C775" s="80"/>
      <c r="D775" s="37"/>
      <c r="E775" s="37"/>
      <c r="F775" s="37"/>
      <c r="G775" s="37"/>
      <c r="H775" s="37"/>
      <c r="I775" s="80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 customHeight="1" x14ac:dyDescent="0.2">
      <c r="A776" s="37"/>
      <c r="B776" s="37"/>
      <c r="C776" s="80"/>
      <c r="D776" s="37"/>
      <c r="E776" s="37"/>
      <c r="F776" s="37"/>
      <c r="G776" s="37"/>
      <c r="H776" s="37"/>
      <c r="I776" s="80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 customHeight="1" x14ac:dyDescent="0.2">
      <c r="A777" s="37"/>
      <c r="B777" s="37"/>
      <c r="C777" s="80"/>
      <c r="D777" s="37"/>
      <c r="E777" s="37"/>
      <c r="F777" s="37"/>
      <c r="G777" s="37"/>
      <c r="H777" s="37"/>
      <c r="I777" s="80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 customHeight="1" x14ac:dyDescent="0.2">
      <c r="A778" s="37"/>
      <c r="B778" s="37"/>
      <c r="C778" s="80"/>
      <c r="D778" s="37"/>
      <c r="E778" s="37"/>
      <c r="F778" s="37"/>
      <c r="G778" s="37"/>
      <c r="H778" s="37"/>
      <c r="I778" s="80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 customHeight="1" x14ac:dyDescent="0.2">
      <c r="A779" s="37"/>
      <c r="B779" s="37"/>
      <c r="C779" s="80"/>
      <c r="D779" s="37"/>
      <c r="E779" s="37"/>
      <c r="F779" s="37"/>
      <c r="G779" s="37"/>
      <c r="H779" s="37"/>
      <c r="I779" s="80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 customHeight="1" x14ac:dyDescent="0.2">
      <c r="A780" s="37"/>
      <c r="B780" s="37"/>
      <c r="C780" s="80"/>
      <c r="D780" s="37"/>
      <c r="E780" s="37"/>
      <c r="F780" s="37"/>
      <c r="G780" s="37"/>
      <c r="H780" s="37"/>
      <c r="I780" s="80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 customHeight="1" x14ac:dyDescent="0.2">
      <c r="A781" s="37"/>
      <c r="B781" s="37"/>
      <c r="C781" s="80"/>
      <c r="D781" s="37"/>
      <c r="E781" s="37"/>
      <c r="F781" s="37"/>
      <c r="G781" s="37"/>
      <c r="H781" s="37"/>
      <c r="I781" s="80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 customHeight="1" x14ac:dyDescent="0.2">
      <c r="A782" s="37"/>
      <c r="B782" s="37"/>
      <c r="C782" s="80"/>
      <c r="D782" s="37"/>
      <c r="E782" s="37"/>
      <c r="F782" s="37"/>
      <c r="G782" s="37"/>
      <c r="H782" s="37"/>
      <c r="I782" s="80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 customHeight="1" x14ac:dyDescent="0.2">
      <c r="A783" s="37"/>
      <c r="B783" s="37"/>
      <c r="C783" s="80"/>
      <c r="D783" s="37"/>
      <c r="E783" s="37"/>
      <c r="F783" s="37"/>
      <c r="G783" s="37"/>
      <c r="H783" s="37"/>
      <c r="I783" s="80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 customHeight="1" x14ac:dyDescent="0.2">
      <c r="A784" s="37"/>
      <c r="B784" s="37"/>
      <c r="C784" s="80"/>
      <c r="D784" s="37"/>
      <c r="E784" s="37"/>
      <c r="F784" s="37"/>
      <c r="G784" s="37"/>
      <c r="H784" s="37"/>
      <c r="I784" s="80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 customHeight="1" x14ac:dyDescent="0.2">
      <c r="A785" s="37"/>
      <c r="B785" s="37"/>
      <c r="C785" s="80"/>
      <c r="D785" s="37"/>
      <c r="E785" s="37"/>
      <c r="F785" s="37"/>
      <c r="G785" s="37"/>
      <c r="H785" s="37"/>
      <c r="I785" s="80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 customHeight="1" x14ac:dyDescent="0.2">
      <c r="A786" s="37"/>
      <c r="B786" s="37"/>
      <c r="C786" s="80"/>
      <c r="D786" s="37"/>
      <c r="E786" s="37"/>
      <c r="F786" s="37"/>
      <c r="G786" s="37"/>
      <c r="H786" s="37"/>
      <c r="I786" s="80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 customHeight="1" x14ac:dyDescent="0.2">
      <c r="A787" s="37"/>
      <c r="B787" s="37"/>
      <c r="C787" s="80"/>
      <c r="D787" s="37"/>
      <c r="E787" s="37"/>
      <c r="F787" s="37"/>
      <c r="G787" s="37"/>
      <c r="H787" s="37"/>
      <c r="I787" s="80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 customHeight="1" x14ac:dyDescent="0.2">
      <c r="A788" s="37"/>
      <c r="B788" s="37"/>
      <c r="C788" s="80"/>
      <c r="D788" s="37"/>
      <c r="E788" s="37"/>
      <c r="F788" s="37"/>
      <c r="G788" s="37"/>
      <c r="H788" s="37"/>
      <c r="I788" s="80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 customHeight="1" x14ac:dyDescent="0.2">
      <c r="A789" s="37"/>
      <c r="B789" s="37"/>
      <c r="C789" s="80"/>
      <c r="D789" s="37"/>
      <c r="E789" s="37"/>
      <c r="F789" s="37"/>
      <c r="G789" s="37"/>
      <c r="H789" s="37"/>
      <c r="I789" s="80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 customHeight="1" x14ac:dyDescent="0.2">
      <c r="A790" s="37"/>
      <c r="B790" s="37"/>
      <c r="C790" s="80"/>
      <c r="D790" s="37"/>
      <c r="E790" s="37"/>
      <c r="F790" s="37"/>
      <c r="G790" s="37"/>
      <c r="H790" s="37"/>
      <c r="I790" s="80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 customHeight="1" x14ac:dyDescent="0.2">
      <c r="A791" s="37"/>
      <c r="B791" s="37"/>
      <c r="C791" s="80"/>
      <c r="D791" s="37"/>
      <c r="E791" s="37"/>
      <c r="F791" s="37"/>
      <c r="G791" s="37"/>
      <c r="H791" s="37"/>
      <c r="I791" s="80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 customHeight="1" x14ac:dyDescent="0.2">
      <c r="A792" s="37"/>
      <c r="B792" s="37"/>
      <c r="C792" s="80"/>
      <c r="D792" s="37"/>
      <c r="E792" s="37"/>
      <c r="F792" s="37"/>
      <c r="G792" s="37"/>
      <c r="H792" s="37"/>
      <c r="I792" s="80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 customHeight="1" x14ac:dyDescent="0.2">
      <c r="A793" s="37"/>
      <c r="B793" s="37"/>
      <c r="C793" s="80"/>
      <c r="D793" s="37"/>
      <c r="E793" s="37"/>
      <c r="F793" s="37"/>
      <c r="G793" s="37"/>
      <c r="H793" s="37"/>
      <c r="I793" s="80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 customHeight="1" x14ac:dyDescent="0.2">
      <c r="A794" s="37"/>
      <c r="B794" s="37"/>
      <c r="C794" s="80"/>
      <c r="D794" s="37"/>
      <c r="E794" s="37"/>
      <c r="F794" s="37"/>
      <c r="G794" s="37"/>
      <c r="H794" s="37"/>
      <c r="I794" s="80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 customHeight="1" x14ac:dyDescent="0.2">
      <c r="A795" s="37"/>
      <c r="B795" s="37"/>
      <c r="C795" s="80"/>
      <c r="D795" s="37"/>
      <c r="E795" s="37"/>
      <c r="F795" s="37"/>
      <c r="G795" s="37"/>
      <c r="H795" s="37"/>
      <c r="I795" s="80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 customHeight="1" x14ac:dyDescent="0.2">
      <c r="A796" s="37"/>
      <c r="B796" s="37"/>
      <c r="C796" s="80"/>
      <c r="D796" s="37"/>
      <c r="E796" s="37"/>
      <c r="F796" s="37"/>
      <c r="G796" s="37"/>
      <c r="H796" s="37"/>
      <c r="I796" s="80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 customHeight="1" x14ac:dyDescent="0.2">
      <c r="A797" s="37"/>
      <c r="B797" s="37"/>
      <c r="C797" s="80"/>
      <c r="D797" s="37"/>
      <c r="E797" s="37"/>
      <c r="F797" s="37"/>
      <c r="G797" s="37"/>
      <c r="H797" s="37"/>
      <c r="I797" s="80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 customHeight="1" x14ac:dyDescent="0.2">
      <c r="A798" s="37"/>
      <c r="B798" s="37"/>
      <c r="C798" s="80"/>
      <c r="D798" s="37"/>
      <c r="E798" s="37"/>
      <c r="F798" s="37"/>
      <c r="G798" s="37"/>
      <c r="H798" s="37"/>
      <c r="I798" s="80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 customHeight="1" x14ac:dyDescent="0.2">
      <c r="A799" s="37"/>
      <c r="B799" s="37"/>
      <c r="C799" s="80"/>
      <c r="D799" s="37"/>
      <c r="E799" s="37"/>
      <c r="F799" s="37"/>
      <c r="G799" s="37"/>
      <c r="H799" s="37"/>
      <c r="I799" s="80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 customHeight="1" x14ac:dyDescent="0.2">
      <c r="A800" s="37"/>
      <c r="B800" s="37"/>
      <c r="C800" s="80"/>
      <c r="D800" s="37"/>
      <c r="E800" s="37"/>
      <c r="F800" s="37"/>
      <c r="G800" s="37"/>
      <c r="H800" s="37"/>
      <c r="I800" s="80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 customHeight="1" x14ac:dyDescent="0.2">
      <c r="A801" s="37"/>
      <c r="B801" s="37"/>
      <c r="C801" s="80"/>
      <c r="D801" s="37"/>
      <c r="E801" s="37"/>
      <c r="F801" s="37"/>
      <c r="G801" s="37"/>
      <c r="H801" s="37"/>
      <c r="I801" s="80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 customHeight="1" x14ac:dyDescent="0.2">
      <c r="A802" s="37"/>
      <c r="B802" s="37"/>
      <c r="C802" s="80"/>
      <c r="D802" s="37"/>
      <c r="E802" s="37"/>
      <c r="F802" s="37"/>
      <c r="G802" s="37"/>
      <c r="H802" s="37"/>
      <c r="I802" s="80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 customHeight="1" x14ac:dyDescent="0.2">
      <c r="A803" s="37"/>
      <c r="B803" s="37"/>
      <c r="C803" s="80"/>
      <c r="D803" s="37"/>
      <c r="E803" s="37"/>
      <c r="F803" s="37"/>
      <c r="G803" s="37"/>
      <c r="H803" s="37"/>
      <c r="I803" s="80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 customHeight="1" x14ac:dyDescent="0.2">
      <c r="A804" s="37"/>
      <c r="B804" s="37"/>
      <c r="C804" s="80"/>
      <c r="D804" s="37"/>
      <c r="E804" s="37"/>
      <c r="F804" s="37"/>
      <c r="G804" s="37"/>
      <c r="H804" s="37"/>
      <c r="I804" s="80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 customHeight="1" x14ac:dyDescent="0.2">
      <c r="A805" s="37"/>
      <c r="B805" s="37"/>
      <c r="C805" s="80"/>
      <c r="D805" s="37"/>
      <c r="E805" s="37"/>
      <c r="F805" s="37"/>
      <c r="G805" s="37"/>
      <c r="H805" s="37"/>
      <c r="I805" s="80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 customHeight="1" x14ac:dyDescent="0.2">
      <c r="A806" s="37"/>
      <c r="B806" s="37"/>
      <c r="C806" s="80"/>
      <c r="D806" s="37"/>
      <c r="E806" s="37"/>
      <c r="F806" s="37"/>
      <c r="G806" s="37"/>
      <c r="H806" s="37"/>
      <c r="I806" s="80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 customHeight="1" x14ac:dyDescent="0.2">
      <c r="A807" s="37"/>
      <c r="B807" s="37"/>
      <c r="C807" s="80"/>
      <c r="D807" s="37"/>
      <c r="E807" s="37"/>
      <c r="F807" s="37"/>
      <c r="G807" s="37"/>
      <c r="H807" s="37"/>
      <c r="I807" s="80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 customHeight="1" x14ac:dyDescent="0.2">
      <c r="A808" s="37"/>
      <c r="B808" s="37"/>
      <c r="C808" s="80"/>
      <c r="D808" s="37"/>
      <c r="E808" s="37"/>
      <c r="F808" s="37"/>
      <c r="G808" s="37"/>
      <c r="H808" s="37"/>
      <c r="I808" s="80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 customHeight="1" x14ac:dyDescent="0.2">
      <c r="A809" s="37"/>
      <c r="B809" s="37"/>
      <c r="C809" s="80"/>
      <c r="D809" s="37"/>
      <c r="E809" s="37"/>
      <c r="F809" s="37"/>
      <c r="G809" s="37"/>
      <c r="H809" s="37"/>
      <c r="I809" s="80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 customHeight="1" x14ac:dyDescent="0.2">
      <c r="A810" s="37"/>
      <c r="B810" s="37"/>
      <c r="C810" s="80"/>
      <c r="D810" s="37"/>
      <c r="E810" s="37"/>
      <c r="F810" s="37"/>
      <c r="G810" s="37"/>
      <c r="H810" s="37"/>
      <c r="I810" s="80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 customHeight="1" x14ac:dyDescent="0.2">
      <c r="A811" s="37"/>
      <c r="B811" s="37"/>
      <c r="C811" s="80"/>
      <c r="D811" s="37"/>
      <c r="E811" s="37"/>
      <c r="F811" s="37"/>
      <c r="G811" s="37"/>
      <c r="H811" s="37"/>
      <c r="I811" s="80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 customHeight="1" x14ac:dyDescent="0.2">
      <c r="A812" s="37"/>
      <c r="B812" s="37"/>
      <c r="C812" s="80"/>
      <c r="D812" s="37"/>
      <c r="E812" s="37"/>
      <c r="F812" s="37"/>
      <c r="G812" s="37"/>
      <c r="H812" s="37"/>
      <c r="I812" s="80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 customHeight="1" x14ac:dyDescent="0.2">
      <c r="A813" s="37"/>
      <c r="B813" s="37"/>
      <c r="C813" s="80"/>
      <c r="D813" s="37"/>
      <c r="E813" s="37"/>
      <c r="F813" s="37"/>
      <c r="G813" s="37"/>
      <c r="H813" s="37"/>
      <c r="I813" s="80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 customHeight="1" x14ac:dyDescent="0.2">
      <c r="A814" s="37"/>
      <c r="B814" s="37"/>
      <c r="C814" s="80"/>
      <c r="D814" s="37"/>
      <c r="E814" s="37"/>
      <c r="F814" s="37"/>
      <c r="G814" s="37"/>
      <c r="H814" s="37"/>
      <c r="I814" s="80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 customHeight="1" x14ac:dyDescent="0.2">
      <c r="A815" s="37"/>
      <c r="B815" s="37"/>
      <c r="C815" s="80"/>
      <c r="D815" s="37"/>
      <c r="E815" s="37"/>
      <c r="F815" s="37"/>
      <c r="G815" s="37"/>
      <c r="H815" s="37"/>
      <c r="I815" s="80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 customHeight="1" x14ac:dyDescent="0.2">
      <c r="A816" s="37"/>
      <c r="B816" s="37"/>
      <c r="C816" s="80"/>
      <c r="D816" s="37"/>
      <c r="E816" s="37"/>
      <c r="F816" s="37"/>
      <c r="G816" s="37"/>
      <c r="H816" s="37"/>
      <c r="I816" s="80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 customHeight="1" x14ac:dyDescent="0.2">
      <c r="A817" s="37"/>
      <c r="B817" s="37"/>
      <c r="C817" s="80"/>
      <c r="D817" s="37"/>
      <c r="E817" s="37"/>
      <c r="F817" s="37"/>
      <c r="G817" s="37"/>
      <c r="H817" s="37"/>
      <c r="I817" s="80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 customHeight="1" x14ac:dyDescent="0.2">
      <c r="A818" s="37"/>
      <c r="B818" s="37"/>
      <c r="C818" s="80"/>
      <c r="D818" s="37"/>
      <c r="E818" s="37"/>
      <c r="F818" s="37"/>
      <c r="G818" s="37"/>
      <c r="H818" s="37"/>
      <c r="I818" s="80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 customHeight="1" x14ac:dyDescent="0.2">
      <c r="A819" s="37"/>
      <c r="B819" s="37"/>
      <c r="C819" s="80"/>
      <c r="D819" s="37"/>
      <c r="E819" s="37"/>
      <c r="F819" s="37"/>
      <c r="G819" s="37"/>
      <c r="H819" s="37"/>
      <c r="I819" s="80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 customHeight="1" x14ac:dyDescent="0.2">
      <c r="A820" s="37"/>
      <c r="B820" s="37"/>
      <c r="C820" s="80"/>
      <c r="D820" s="37"/>
      <c r="E820" s="37"/>
      <c r="F820" s="37"/>
      <c r="G820" s="37"/>
      <c r="H820" s="37"/>
      <c r="I820" s="80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 customHeight="1" x14ac:dyDescent="0.2">
      <c r="A821" s="37"/>
      <c r="B821" s="37"/>
      <c r="C821" s="80"/>
      <c r="D821" s="37"/>
      <c r="E821" s="37"/>
      <c r="F821" s="37"/>
      <c r="G821" s="37"/>
      <c r="H821" s="37"/>
      <c r="I821" s="80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 customHeight="1" x14ac:dyDescent="0.2">
      <c r="A822" s="37"/>
      <c r="B822" s="37"/>
      <c r="C822" s="80"/>
      <c r="D822" s="37"/>
      <c r="E822" s="37"/>
      <c r="F822" s="37"/>
      <c r="G822" s="37"/>
      <c r="H822" s="37"/>
      <c r="I822" s="80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 customHeight="1" x14ac:dyDescent="0.2">
      <c r="A823" s="37"/>
      <c r="B823" s="37"/>
      <c r="C823" s="80"/>
      <c r="D823" s="37"/>
      <c r="E823" s="37"/>
      <c r="F823" s="37"/>
      <c r="G823" s="37"/>
      <c r="H823" s="37"/>
      <c r="I823" s="80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 customHeight="1" x14ac:dyDescent="0.2">
      <c r="A824" s="37"/>
      <c r="B824" s="37"/>
      <c r="C824" s="80"/>
      <c r="D824" s="37"/>
      <c r="E824" s="37"/>
      <c r="F824" s="37"/>
      <c r="G824" s="37"/>
      <c r="H824" s="37"/>
      <c r="I824" s="80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 customHeight="1" x14ac:dyDescent="0.2">
      <c r="A825" s="37"/>
      <c r="B825" s="37"/>
      <c r="C825" s="80"/>
      <c r="D825" s="37"/>
      <c r="E825" s="37"/>
      <c r="F825" s="37"/>
      <c r="G825" s="37"/>
      <c r="H825" s="37"/>
      <c r="I825" s="80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 customHeight="1" x14ac:dyDescent="0.2">
      <c r="A826" s="37"/>
      <c r="B826" s="37"/>
      <c r="C826" s="80"/>
      <c r="D826" s="37"/>
      <c r="E826" s="37"/>
      <c r="F826" s="37"/>
      <c r="G826" s="37"/>
      <c r="H826" s="37"/>
      <c r="I826" s="80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 customHeight="1" x14ac:dyDescent="0.2">
      <c r="A827" s="37"/>
      <c r="B827" s="37"/>
      <c r="C827" s="80"/>
      <c r="D827" s="37"/>
      <c r="E827" s="37"/>
      <c r="F827" s="37"/>
      <c r="G827" s="37"/>
      <c r="H827" s="37"/>
      <c r="I827" s="80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 customHeight="1" x14ac:dyDescent="0.2">
      <c r="A828" s="37"/>
      <c r="B828" s="37"/>
      <c r="C828" s="80"/>
      <c r="D828" s="37"/>
      <c r="E828" s="37"/>
      <c r="F828" s="37"/>
      <c r="G828" s="37"/>
      <c r="H828" s="37"/>
      <c r="I828" s="80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 customHeight="1" x14ac:dyDescent="0.2">
      <c r="A829" s="37"/>
      <c r="B829" s="37"/>
      <c r="C829" s="80"/>
      <c r="D829" s="37"/>
      <c r="E829" s="37"/>
      <c r="F829" s="37"/>
      <c r="G829" s="37"/>
      <c r="H829" s="37"/>
      <c r="I829" s="80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 customHeight="1" x14ac:dyDescent="0.2">
      <c r="A830" s="37"/>
      <c r="B830" s="37"/>
      <c r="C830" s="80"/>
      <c r="D830" s="37"/>
      <c r="E830" s="37"/>
      <c r="F830" s="37"/>
      <c r="G830" s="37"/>
      <c r="H830" s="37"/>
      <c r="I830" s="80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 customHeight="1" x14ac:dyDescent="0.2">
      <c r="A831" s="37"/>
      <c r="B831" s="37"/>
      <c r="C831" s="80"/>
      <c r="D831" s="37"/>
      <c r="E831" s="37"/>
      <c r="F831" s="37"/>
      <c r="G831" s="37"/>
      <c r="H831" s="37"/>
      <c r="I831" s="80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 customHeight="1" x14ac:dyDescent="0.2">
      <c r="A832" s="37"/>
      <c r="B832" s="37"/>
      <c r="C832" s="80"/>
      <c r="D832" s="37"/>
      <c r="E832" s="37"/>
      <c r="F832" s="37"/>
      <c r="G832" s="37"/>
      <c r="H832" s="37"/>
      <c r="I832" s="80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 customHeight="1" x14ac:dyDescent="0.2">
      <c r="A833" s="37"/>
      <c r="B833" s="37"/>
      <c r="C833" s="80"/>
      <c r="D833" s="37"/>
      <c r="E833" s="37"/>
      <c r="F833" s="37"/>
      <c r="G833" s="37"/>
      <c r="H833" s="37"/>
      <c r="I833" s="80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 customHeight="1" x14ac:dyDescent="0.2">
      <c r="A834" s="37"/>
      <c r="B834" s="37"/>
      <c r="C834" s="80"/>
      <c r="D834" s="37"/>
      <c r="E834" s="37"/>
      <c r="F834" s="37"/>
      <c r="G834" s="37"/>
      <c r="H834" s="37"/>
      <c r="I834" s="80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 customHeight="1" x14ac:dyDescent="0.2">
      <c r="A835" s="37"/>
      <c r="B835" s="37"/>
      <c r="C835" s="80"/>
      <c r="D835" s="37"/>
      <c r="E835" s="37"/>
      <c r="F835" s="37"/>
      <c r="G835" s="37"/>
      <c r="H835" s="37"/>
      <c r="I835" s="80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 customHeight="1" x14ac:dyDescent="0.2">
      <c r="A836" s="37"/>
      <c r="B836" s="37"/>
      <c r="C836" s="80"/>
      <c r="D836" s="37"/>
      <c r="E836" s="37"/>
      <c r="F836" s="37"/>
      <c r="G836" s="37"/>
      <c r="H836" s="37"/>
      <c r="I836" s="80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 customHeight="1" x14ac:dyDescent="0.2">
      <c r="A837" s="37"/>
      <c r="B837" s="37"/>
      <c r="C837" s="80"/>
      <c r="D837" s="37"/>
      <c r="E837" s="37"/>
      <c r="F837" s="37"/>
      <c r="G837" s="37"/>
      <c r="H837" s="37"/>
      <c r="I837" s="80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 customHeight="1" x14ac:dyDescent="0.2">
      <c r="A838" s="37"/>
      <c r="B838" s="37"/>
      <c r="C838" s="80"/>
      <c r="D838" s="37"/>
      <c r="E838" s="37"/>
      <c r="F838" s="37"/>
      <c r="G838" s="37"/>
      <c r="H838" s="37"/>
      <c r="I838" s="80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 customHeight="1" x14ac:dyDescent="0.2">
      <c r="A839" s="37"/>
      <c r="B839" s="37"/>
      <c r="C839" s="80"/>
      <c r="D839" s="37"/>
      <c r="E839" s="37"/>
      <c r="F839" s="37"/>
      <c r="G839" s="37"/>
      <c r="H839" s="37"/>
      <c r="I839" s="80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 customHeight="1" x14ac:dyDescent="0.2">
      <c r="A840" s="37"/>
      <c r="B840" s="37"/>
      <c r="C840" s="80"/>
      <c r="D840" s="37"/>
      <c r="E840" s="37"/>
      <c r="F840" s="37"/>
      <c r="G840" s="37"/>
      <c r="H840" s="37"/>
      <c r="I840" s="80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 customHeight="1" x14ac:dyDescent="0.2">
      <c r="A841" s="37"/>
      <c r="B841" s="37"/>
      <c r="C841" s="80"/>
      <c r="D841" s="37"/>
      <c r="E841" s="37"/>
      <c r="F841" s="37"/>
      <c r="G841" s="37"/>
      <c r="H841" s="37"/>
      <c r="I841" s="80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 customHeight="1" x14ac:dyDescent="0.2">
      <c r="A842" s="37"/>
      <c r="B842" s="37"/>
      <c r="C842" s="80"/>
      <c r="D842" s="37"/>
      <c r="E842" s="37"/>
      <c r="F842" s="37"/>
      <c r="G842" s="37"/>
      <c r="H842" s="37"/>
      <c r="I842" s="80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 customHeight="1" x14ac:dyDescent="0.2">
      <c r="A843" s="37"/>
      <c r="B843" s="37"/>
      <c r="C843" s="80"/>
      <c r="D843" s="37"/>
      <c r="E843" s="37"/>
      <c r="F843" s="37"/>
      <c r="G843" s="37"/>
      <c r="H843" s="37"/>
      <c r="I843" s="80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 customHeight="1" x14ac:dyDescent="0.2">
      <c r="A844" s="37"/>
      <c r="B844" s="37"/>
      <c r="C844" s="80"/>
      <c r="D844" s="37"/>
      <c r="E844" s="37"/>
      <c r="F844" s="37"/>
      <c r="G844" s="37"/>
      <c r="H844" s="37"/>
      <c r="I844" s="80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 customHeight="1" x14ac:dyDescent="0.2">
      <c r="A845" s="37"/>
      <c r="B845" s="37"/>
      <c r="C845" s="80"/>
      <c r="D845" s="37"/>
      <c r="E845" s="37"/>
      <c r="F845" s="37"/>
      <c r="G845" s="37"/>
      <c r="H845" s="37"/>
      <c r="I845" s="80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 customHeight="1" x14ac:dyDescent="0.2">
      <c r="A846" s="37"/>
      <c r="B846" s="37"/>
      <c r="C846" s="80"/>
      <c r="D846" s="37"/>
      <c r="E846" s="37"/>
      <c r="F846" s="37"/>
      <c r="G846" s="37"/>
      <c r="H846" s="37"/>
      <c r="I846" s="80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 customHeight="1" x14ac:dyDescent="0.2">
      <c r="A847" s="37"/>
      <c r="B847" s="37"/>
      <c r="C847" s="80"/>
      <c r="D847" s="37"/>
      <c r="E847" s="37"/>
      <c r="F847" s="37"/>
      <c r="G847" s="37"/>
      <c r="H847" s="37"/>
      <c r="I847" s="80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 customHeight="1" x14ac:dyDescent="0.2">
      <c r="A848" s="37"/>
      <c r="B848" s="37"/>
      <c r="C848" s="80"/>
      <c r="D848" s="37"/>
      <c r="E848" s="37"/>
      <c r="F848" s="37"/>
      <c r="G848" s="37"/>
      <c r="H848" s="37"/>
      <c r="I848" s="80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 customHeight="1" x14ac:dyDescent="0.2">
      <c r="A849" s="37"/>
      <c r="B849" s="37"/>
      <c r="C849" s="80"/>
      <c r="D849" s="37"/>
      <c r="E849" s="37"/>
      <c r="F849" s="37"/>
      <c r="G849" s="37"/>
      <c r="H849" s="37"/>
      <c r="I849" s="80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 customHeight="1" x14ac:dyDescent="0.2">
      <c r="A850" s="37"/>
      <c r="B850" s="37"/>
      <c r="C850" s="80"/>
      <c r="D850" s="37"/>
      <c r="E850" s="37"/>
      <c r="F850" s="37"/>
      <c r="G850" s="37"/>
      <c r="H850" s="37"/>
      <c r="I850" s="80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 customHeight="1" x14ac:dyDescent="0.2">
      <c r="A851" s="37"/>
      <c r="B851" s="37"/>
      <c r="C851" s="80"/>
      <c r="D851" s="37"/>
      <c r="E851" s="37"/>
      <c r="F851" s="37"/>
      <c r="G851" s="37"/>
      <c r="H851" s="37"/>
      <c r="I851" s="80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5.75" customHeight="1" x14ac:dyDescent="0.2">
      <c r="A852" s="37"/>
      <c r="B852" s="37"/>
      <c r="C852" s="80"/>
      <c r="D852" s="37"/>
      <c r="E852" s="37"/>
      <c r="F852" s="37"/>
      <c r="G852" s="37"/>
      <c r="H852" s="37"/>
      <c r="I852" s="80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5.75" customHeight="1" x14ac:dyDescent="0.2">
      <c r="A853" s="37"/>
      <c r="B853" s="37"/>
      <c r="C853" s="80"/>
      <c r="D853" s="37"/>
      <c r="E853" s="37"/>
      <c r="F853" s="37"/>
      <c r="G853" s="37"/>
      <c r="H853" s="37"/>
      <c r="I853" s="80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5.75" customHeight="1" x14ac:dyDescent="0.2">
      <c r="A854" s="37"/>
      <c r="B854" s="37"/>
      <c r="C854" s="80"/>
      <c r="D854" s="37"/>
      <c r="E854" s="37"/>
      <c r="F854" s="37"/>
      <c r="G854" s="37"/>
      <c r="H854" s="37"/>
      <c r="I854" s="80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5.75" customHeight="1" x14ac:dyDescent="0.2">
      <c r="A855" s="37"/>
      <c r="B855" s="37"/>
      <c r="C855" s="80"/>
      <c r="D855" s="37"/>
      <c r="E855" s="37"/>
      <c r="F855" s="37"/>
      <c r="G855" s="37"/>
      <c r="H855" s="37"/>
      <c r="I855" s="80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5.75" customHeight="1" x14ac:dyDescent="0.2">
      <c r="A856" s="37"/>
      <c r="B856" s="37"/>
      <c r="C856" s="80"/>
      <c r="D856" s="37"/>
      <c r="E856" s="37"/>
      <c r="F856" s="37"/>
      <c r="G856" s="37"/>
      <c r="H856" s="37"/>
      <c r="I856" s="80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5.75" customHeight="1" x14ac:dyDescent="0.2">
      <c r="A857" s="37"/>
      <c r="B857" s="37"/>
      <c r="C857" s="80"/>
      <c r="D857" s="37"/>
      <c r="E857" s="37"/>
      <c r="F857" s="37"/>
      <c r="G857" s="37"/>
      <c r="H857" s="37"/>
      <c r="I857" s="80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5.75" customHeight="1" x14ac:dyDescent="0.2">
      <c r="A858" s="37"/>
      <c r="B858" s="37"/>
      <c r="C858" s="80"/>
      <c r="D858" s="37"/>
      <c r="E858" s="37"/>
      <c r="F858" s="37"/>
      <c r="G858" s="37"/>
      <c r="H858" s="37"/>
      <c r="I858" s="80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5.75" customHeight="1" x14ac:dyDescent="0.2">
      <c r="A859" s="37"/>
      <c r="B859" s="37"/>
      <c r="C859" s="80"/>
      <c r="D859" s="37"/>
      <c r="E859" s="37"/>
      <c r="F859" s="37"/>
      <c r="G859" s="37"/>
      <c r="H859" s="37"/>
      <c r="I859" s="80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5.75" customHeight="1" x14ac:dyDescent="0.2">
      <c r="A860" s="37"/>
      <c r="B860" s="37"/>
      <c r="C860" s="80"/>
      <c r="D860" s="37"/>
      <c r="E860" s="37"/>
      <c r="F860" s="37"/>
      <c r="G860" s="37"/>
      <c r="H860" s="37"/>
      <c r="I860" s="80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5.75" customHeight="1" x14ac:dyDescent="0.2">
      <c r="A861" s="37"/>
      <c r="B861" s="37"/>
      <c r="C861" s="80"/>
      <c r="D861" s="37"/>
      <c r="E861" s="37"/>
      <c r="F861" s="37"/>
      <c r="G861" s="37"/>
      <c r="H861" s="37"/>
      <c r="I861" s="80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5.75" customHeight="1" x14ac:dyDescent="0.2">
      <c r="A862" s="37"/>
      <c r="B862" s="37"/>
      <c r="C862" s="80"/>
      <c r="D862" s="37"/>
      <c r="E862" s="37"/>
      <c r="F862" s="37"/>
      <c r="G862" s="37"/>
      <c r="H862" s="37"/>
      <c r="I862" s="80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5.75" customHeight="1" x14ac:dyDescent="0.2">
      <c r="A863" s="37"/>
      <c r="B863" s="37"/>
      <c r="C863" s="80"/>
      <c r="D863" s="37"/>
      <c r="E863" s="37"/>
      <c r="F863" s="37"/>
      <c r="G863" s="37"/>
      <c r="H863" s="37"/>
      <c r="I863" s="80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5.75" customHeight="1" x14ac:dyDescent="0.2">
      <c r="A864" s="37"/>
      <c r="B864" s="37"/>
      <c r="C864" s="80"/>
      <c r="D864" s="37"/>
      <c r="E864" s="37"/>
      <c r="F864" s="37"/>
      <c r="G864" s="37"/>
      <c r="H864" s="37"/>
      <c r="I864" s="80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5.75" customHeight="1" x14ac:dyDescent="0.2">
      <c r="A865" s="37"/>
      <c r="B865" s="37"/>
      <c r="C865" s="80"/>
      <c r="D865" s="37"/>
      <c r="E865" s="37"/>
      <c r="F865" s="37"/>
      <c r="G865" s="37"/>
      <c r="H865" s="37"/>
      <c r="I865" s="80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5.75" customHeight="1" x14ac:dyDescent="0.2">
      <c r="A866" s="37"/>
      <c r="B866" s="37"/>
      <c r="C866" s="80"/>
      <c r="D866" s="37"/>
      <c r="E866" s="37"/>
      <c r="F866" s="37"/>
      <c r="G866" s="37"/>
      <c r="H866" s="37"/>
      <c r="I866" s="80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5.75" customHeight="1" x14ac:dyDescent="0.2">
      <c r="A867" s="37"/>
      <c r="B867" s="37"/>
      <c r="C867" s="80"/>
      <c r="D867" s="37"/>
      <c r="E867" s="37"/>
      <c r="F867" s="37"/>
      <c r="G867" s="37"/>
      <c r="H867" s="37"/>
      <c r="I867" s="80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5.75" customHeight="1" x14ac:dyDescent="0.2">
      <c r="A868" s="37"/>
      <c r="B868" s="37"/>
      <c r="C868" s="80"/>
      <c r="D868" s="37"/>
      <c r="E868" s="37"/>
      <c r="F868" s="37"/>
      <c r="G868" s="37"/>
      <c r="H868" s="37"/>
      <c r="I868" s="80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5.75" customHeight="1" x14ac:dyDescent="0.2">
      <c r="A869" s="37"/>
      <c r="B869" s="37"/>
      <c r="C869" s="80"/>
      <c r="D869" s="37"/>
      <c r="E869" s="37"/>
      <c r="F869" s="37"/>
      <c r="G869" s="37"/>
      <c r="H869" s="37"/>
      <c r="I869" s="80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5.75" customHeight="1" x14ac:dyDescent="0.2">
      <c r="A870" s="37"/>
      <c r="B870" s="37"/>
      <c r="C870" s="80"/>
      <c r="D870" s="37"/>
      <c r="E870" s="37"/>
      <c r="F870" s="37"/>
      <c r="G870" s="37"/>
      <c r="H870" s="37"/>
      <c r="I870" s="80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5.75" customHeight="1" x14ac:dyDescent="0.2">
      <c r="A871" s="37"/>
      <c r="B871" s="37"/>
      <c r="C871" s="80"/>
      <c r="D871" s="37"/>
      <c r="E871" s="37"/>
      <c r="F871" s="37"/>
      <c r="G871" s="37"/>
      <c r="H871" s="37"/>
      <c r="I871" s="80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5.75" customHeight="1" x14ac:dyDescent="0.2">
      <c r="A872" s="37"/>
      <c r="B872" s="37"/>
      <c r="C872" s="80"/>
      <c r="D872" s="37"/>
      <c r="E872" s="37"/>
      <c r="F872" s="37"/>
      <c r="G872" s="37"/>
      <c r="H872" s="37"/>
      <c r="I872" s="80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5.75" customHeight="1" x14ac:dyDescent="0.2">
      <c r="A873" s="37"/>
      <c r="B873" s="37"/>
      <c r="C873" s="80"/>
      <c r="D873" s="37"/>
      <c r="E873" s="37"/>
      <c r="F873" s="37"/>
      <c r="G873" s="37"/>
      <c r="H873" s="37"/>
      <c r="I873" s="80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5.75" customHeight="1" x14ac:dyDescent="0.2">
      <c r="A874" s="37"/>
      <c r="B874" s="37"/>
      <c r="C874" s="80"/>
      <c r="D874" s="37"/>
      <c r="E874" s="37"/>
      <c r="F874" s="37"/>
      <c r="G874" s="37"/>
      <c r="H874" s="37"/>
      <c r="I874" s="80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5.75" customHeight="1" x14ac:dyDescent="0.2">
      <c r="A875" s="37"/>
      <c r="B875" s="37"/>
      <c r="C875" s="80"/>
      <c r="D875" s="37"/>
      <c r="E875" s="37"/>
      <c r="F875" s="37"/>
      <c r="G875" s="37"/>
      <c r="H875" s="37"/>
      <c r="I875" s="80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5.75" customHeight="1" x14ac:dyDescent="0.2">
      <c r="A876" s="37"/>
      <c r="B876" s="37"/>
      <c r="C876" s="80"/>
      <c r="D876" s="37"/>
      <c r="E876" s="37"/>
      <c r="F876" s="37"/>
      <c r="G876" s="37"/>
      <c r="H876" s="37"/>
      <c r="I876" s="80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5.75" customHeight="1" x14ac:dyDescent="0.2">
      <c r="A877" s="37"/>
      <c r="B877" s="37"/>
      <c r="C877" s="80"/>
      <c r="D877" s="37"/>
      <c r="E877" s="37"/>
      <c r="F877" s="37"/>
      <c r="G877" s="37"/>
      <c r="H877" s="37"/>
      <c r="I877" s="80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5.75" customHeight="1" x14ac:dyDescent="0.2">
      <c r="A878" s="37"/>
      <c r="B878" s="37"/>
      <c r="C878" s="80"/>
      <c r="D878" s="37"/>
      <c r="E878" s="37"/>
      <c r="F878" s="37"/>
      <c r="G878" s="37"/>
      <c r="H878" s="37"/>
      <c r="I878" s="80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5.75" customHeight="1" x14ac:dyDescent="0.2">
      <c r="A879" s="37"/>
      <c r="B879" s="37"/>
      <c r="C879" s="80"/>
      <c r="D879" s="37"/>
      <c r="E879" s="37"/>
      <c r="F879" s="37"/>
      <c r="G879" s="37"/>
      <c r="H879" s="37"/>
      <c r="I879" s="80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5.75" customHeight="1" x14ac:dyDescent="0.2">
      <c r="A880" s="37"/>
      <c r="B880" s="37"/>
      <c r="C880" s="80"/>
      <c r="D880" s="37"/>
      <c r="E880" s="37"/>
      <c r="F880" s="37"/>
      <c r="G880" s="37"/>
      <c r="H880" s="37"/>
      <c r="I880" s="80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5.75" customHeight="1" x14ac:dyDescent="0.2">
      <c r="A881" s="37"/>
      <c r="B881" s="37"/>
      <c r="C881" s="80"/>
      <c r="D881" s="37"/>
      <c r="E881" s="37"/>
      <c r="F881" s="37"/>
      <c r="G881" s="37"/>
      <c r="H881" s="37"/>
      <c r="I881" s="80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5.75" customHeight="1" x14ac:dyDescent="0.2">
      <c r="A882" s="37"/>
      <c r="B882" s="37"/>
      <c r="C882" s="80"/>
      <c r="D882" s="37"/>
      <c r="E882" s="37"/>
      <c r="F882" s="37"/>
      <c r="G882" s="37"/>
      <c r="H882" s="37"/>
      <c r="I882" s="80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5.75" customHeight="1" x14ac:dyDescent="0.2">
      <c r="A883" s="37"/>
      <c r="B883" s="37"/>
      <c r="C883" s="80"/>
      <c r="D883" s="37"/>
      <c r="E883" s="37"/>
      <c r="F883" s="37"/>
      <c r="G883" s="37"/>
      <c r="H883" s="37"/>
      <c r="I883" s="80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5.75" customHeight="1" x14ac:dyDescent="0.2">
      <c r="A884" s="37"/>
      <c r="B884" s="37"/>
      <c r="C884" s="80"/>
      <c r="D884" s="37"/>
      <c r="E884" s="37"/>
      <c r="F884" s="37"/>
      <c r="G884" s="37"/>
      <c r="H884" s="37"/>
      <c r="I884" s="80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5.75" customHeight="1" x14ac:dyDescent="0.2">
      <c r="A885" s="37"/>
      <c r="B885" s="37"/>
      <c r="C885" s="80"/>
      <c r="D885" s="37"/>
      <c r="E885" s="37"/>
      <c r="F885" s="37"/>
      <c r="G885" s="37"/>
      <c r="H885" s="37"/>
      <c r="I885" s="80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5.75" customHeight="1" x14ac:dyDescent="0.2">
      <c r="A886" s="37"/>
      <c r="B886" s="37"/>
      <c r="C886" s="80"/>
      <c r="D886" s="37"/>
      <c r="E886" s="37"/>
      <c r="F886" s="37"/>
      <c r="G886" s="37"/>
      <c r="H886" s="37"/>
      <c r="I886" s="80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5.75" customHeight="1" x14ac:dyDescent="0.2">
      <c r="A887" s="37"/>
      <c r="B887" s="37"/>
      <c r="C887" s="80"/>
      <c r="D887" s="37"/>
      <c r="E887" s="37"/>
      <c r="F887" s="37"/>
      <c r="G887" s="37"/>
      <c r="H887" s="37"/>
      <c r="I887" s="80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5.75" customHeight="1" x14ac:dyDescent="0.2">
      <c r="A888" s="37"/>
      <c r="B888" s="37"/>
      <c r="C888" s="80"/>
      <c r="D888" s="37"/>
      <c r="E888" s="37"/>
      <c r="F888" s="37"/>
      <c r="G888" s="37"/>
      <c r="H888" s="37"/>
      <c r="I888" s="80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5.75" customHeight="1" x14ac:dyDescent="0.2">
      <c r="A889" s="37"/>
      <c r="B889" s="37"/>
      <c r="C889" s="80"/>
      <c r="D889" s="37"/>
      <c r="E889" s="37"/>
      <c r="F889" s="37"/>
      <c r="G889" s="37"/>
      <c r="H889" s="37"/>
      <c r="I889" s="80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5.75" customHeight="1" x14ac:dyDescent="0.2">
      <c r="A890" s="37"/>
      <c r="B890" s="37"/>
      <c r="C890" s="80"/>
      <c r="D890" s="37"/>
      <c r="E890" s="37"/>
      <c r="F890" s="37"/>
      <c r="G890" s="37"/>
      <c r="H890" s="37"/>
      <c r="I890" s="80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5.75" customHeight="1" x14ac:dyDescent="0.2">
      <c r="A891" s="37"/>
      <c r="B891" s="37"/>
      <c r="C891" s="80"/>
      <c r="D891" s="37"/>
      <c r="E891" s="37"/>
      <c r="F891" s="37"/>
      <c r="G891" s="37"/>
      <c r="H891" s="37"/>
      <c r="I891" s="80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5.75" customHeight="1" x14ac:dyDescent="0.2">
      <c r="A892" s="37"/>
      <c r="B892" s="37"/>
      <c r="C892" s="80"/>
      <c r="D892" s="37"/>
      <c r="E892" s="37"/>
      <c r="F892" s="37"/>
      <c r="G892" s="37"/>
      <c r="H892" s="37"/>
      <c r="I892" s="80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5.75" customHeight="1" x14ac:dyDescent="0.2">
      <c r="A893" s="37"/>
      <c r="B893" s="37"/>
      <c r="C893" s="80"/>
      <c r="D893" s="37"/>
      <c r="E893" s="37"/>
      <c r="F893" s="37"/>
      <c r="G893" s="37"/>
      <c r="H893" s="37"/>
      <c r="I893" s="80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5.75" customHeight="1" x14ac:dyDescent="0.2">
      <c r="A894" s="37"/>
      <c r="B894" s="37"/>
      <c r="C894" s="80"/>
      <c r="D894" s="37"/>
      <c r="E894" s="37"/>
      <c r="F894" s="37"/>
      <c r="G894" s="37"/>
      <c r="H894" s="37"/>
      <c r="I894" s="80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5.75" customHeight="1" x14ac:dyDescent="0.2">
      <c r="A895" s="37"/>
      <c r="B895" s="37"/>
      <c r="C895" s="80"/>
      <c r="D895" s="37"/>
      <c r="E895" s="37"/>
      <c r="F895" s="37"/>
      <c r="G895" s="37"/>
      <c r="H895" s="37"/>
      <c r="I895" s="80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5.75" customHeight="1" x14ac:dyDescent="0.2">
      <c r="A896" s="37"/>
      <c r="B896" s="37"/>
      <c r="C896" s="80"/>
      <c r="D896" s="37"/>
      <c r="E896" s="37"/>
      <c r="F896" s="37"/>
      <c r="G896" s="37"/>
      <c r="H896" s="37"/>
      <c r="I896" s="80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5.75" customHeight="1" x14ac:dyDescent="0.2">
      <c r="A897" s="37"/>
      <c r="B897" s="37"/>
      <c r="C897" s="80"/>
      <c r="D897" s="37"/>
      <c r="E897" s="37"/>
      <c r="F897" s="37"/>
      <c r="G897" s="37"/>
      <c r="H897" s="37"/>
      <c r="I897" s="80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5.75" customHeight="1" x14ac:dyDescent="0.2">
      <c r="A898" s="37"/>
      <c r="B898" s="37"/>
      <c r="C898" s="80"/>
      <c r="D898" s="37"/>
      <c r="E898" s="37"/>
      <c r="F898" s="37"/>
      <c r="G898" s="37"/>
      <c r="H898" s="37"/>
      <c r="I898" s="80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5.75" customHeight="1" x14ac:dyDescent="0.2">
      <c r="A899" s="37"/>
      <c r="B899" s="37"/>
      <c r="C899" s="80"/>
      <c r="D899" s="37"/>
      <c r="E899" s="37"/>
      <c r="F899" s="37"/>
      <c r="G899" s="37"/>
      <c r="H899" s="37"/>
      <c r="I899" s="80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5.75" customHeight="1" x14ac:dyDescent="0.2">
      <c r="A900" s="37"/>
      <c r="B900" s="37"/>
      <c r="C900" s="80"/>
      <c r="D900" s="37"/>
      <c r="E900" s="37"/>
      <c r="F900" s="37"/>
      <c r="G900" s="37"/>
      <c r="H900" s="37"/>
      <c r="I900" s="80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5.75" customHeight="1" x14ac:dyDescent="0.2">
      <c r="A901" s="37"/>
      <c r="B901" s="37"/>
      <c r="C901" s="80"/>
      <c r="D901" s="37"/>
      <c r="E901" s="37"/>
      <c r="F901" s="37"/>
      <c r="G901" s="37"/>
      <c r="H901" s="37"/>
      <c r="I901" s="80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5.75" customHeight="1" x14ac:dyDescent="0.2">
      <c r="A902" s="37"/>
      <c r="B902" s="37"/>
      <c r="C902" s="80"/>
      <c r="D902" s="37"/>
      <c r="E902" s="37"/>
      <c r="F902" s="37"/>
      <c r="G902" s="37"/>
      <c r="H902" s="37"/>
      <c r="I902" s="80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5.75" customHeight="1" x14ac:dyDescent="0.2">
      <c r="A903" s="37"/>
      <c r="B903" s="37"/>
      <c r="C903" s="80"/>
      <c r="D903" s="37"/>
      <c r="E903" s="37"/>
      <c r="F903" s="37"/>
      <c r="G903" s="37"/>
      <c r="H903" s="37"/>
      <c r="I903" s="80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5.75" customHeight="1" x14ac:dyDescent="0.2">
      <c r="A904" s="37"/>
      <c r="B904" s="37"/>
      <c r="C904" s="80"/>
      <c r="D904" s="37"/>
      <c r="E904" s="37"/>
      <c r="F904" s="37"/>
      <c r="G904" s="37"/>
      <c r="H904" s="37"/>
      <c r="I904" s="80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5.75" customHeight="1" x14ac:dyDescent="0.2">
      <c r="A905" s="37"/>
      <c r="B905" s="37"/>
      <c r="C905" s="80"/>
      <c r="D905" s="37"/>
      <c r="E905" s="37"/>
      <c r="F905" s="37"/>
      <c r="G905" s="37"/>
      <c r="H905" s="37"/>
      <c r="I905" s="80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5.75" customHeight="1" x14ac:dyDescent="0.2">
      <c r="A906" s="37"/>
      <c r="B906" s="37"/>
      <c r="C906" s="80"/>
      <c r="D906" s="37"/>
      <c r="E906" s="37"/>
      <c r="F906" s="37"/>
      <c r="G906" s="37"/>
      <c r="H906" s="37"/>
      <c r="I906" s="80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5.75" customHeight="1" x14ac:dyDescent="0.2">
      <c r="A907" s="37"/>
      <c r="B907" s="37"/>
      <c r="C907" s="80"/>
      <c r="D907" s="37"/>
      <c r="E907" s="37"/>
      <c r="F907" s="37"/>
      <c r="G907" s="37"/>
      <c r="H907" s="37"/>
      <c r="I907" s="80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5.75" customHeight="1" x14ac:dyDescent="0.2">
      <c r="A908" s="37"/>
      <c r="B908" s="37"/>
      <c r="C908" s="80"/>
      <c r="D908" s="37"/>
      <c r="E908" s="37"/>
      <c r="F908" s="37"/>
      <c r="G908" s="37"/>
      <c r="H908" s="37"/>
      <c r="I908" s="80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5.75" customHeight="1" x14ac:dyDescent="0.2">
      <c r="A909" s="37"/>
      <c r="B909" s="37"/>
      <c r="C909" s="80"/>
      <c r="D909" s="37"/>
      <c r="E909" s="37"/>
      <c r="F909" s="37"/>
      <c r="G909" s="37"/>
      <c r="H909" s="37"/>
      <c r="I909" s="80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5.75" customHeight="1" x14ac:dyDescent="0.2">
      <c r="A910" s="37"/>
      <c r="B910" s="37"/>
      <c r="C910" s="80"/>
      <c r="D910" s="37"/>
      <c r="E910" s="37"/>
      <c r="F910" s="37"/>
      <c r="G910" s="37"/>
      <c r="H910" s="37"/>
      <c r="I910" s="80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5.75" customHeight="1" x14ac:dyDescent="0.2">
      <c r="A911" s="37"/>
      <c r="B911" s="37"/>
      <c r="C911" s="80"/>
      <c r="D911" s="37"/>
      <c r="E911" s="37"/>
      <c r="F911" s="37"/>
      <c r="G911" s="37"/>
      <c r="H911" s="37"/>
      <c r="I911" s="80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5.75" customHeight="1" x14ac:dyDescent="0.2">
      <c r="A912" s="37"/>
      <c r="B912" s="37"/>
      <c r="C912" s="80"/>
      <c r="D912" s="37"/>
      <c r="E912" s="37"/>
      <c r="F912" s="37"/>
      <c r="G912" s="37"/>
      <c r="H912" s="37"/>
      <c r="I912" s="80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5.75" customHeight="1" x14ac:dyDescent="0.2">
      <c r="A913" s="37"/>
      <c r="B913" s="37"/>
      <c r="C913" s="80"/>
      <c r="D913" s="37"/>
      <c r="E913" s="37"/>
      <c r="F913" s="37"/>
      <c r="G913" s="37"/>
      <c r="H913" s="37"/>
      <c r="I913" s="80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5.75" customHeight="1" x14ac:dyDescent="0.2">
      <c r="A914" s="37"/>
      <c r="B914" s="37"/>
      <c r="C914" s="80"/>
      <c r="D914" s="37"/>
      <c r="E914" s="37"/>
      <c r="F914" s="37"/>
      <c r="G914" s="37"/>
      <c r="H914" s="37"/>
      <c r="I914" s="80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5.75" customHeight="1" x14ac:dyDescent="0.2">
      <c r="A915" s="37"/>
      <c r="B915" s="37"/>
      <c r="C915" s="80"/>
      <c r="D915" s="37"/>
      <c r="E915" s="37"/>
      <c r="F915" s="37"/>
      <c r="G915" s="37"/>
      <c r="H915" s="37"/>
      <c r="I915" s="80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5.75" customHeight="1" x14ac:dyDescent="0.2">
      <c r="A916" s="37"/>
      <c r="B916" s="37"/>
      <c r="C916" s="80"/>
      <c r="D916" s="37"/>
      <c r="E916" s="37"/>
      <c r="F916" s="37"/>
      <c r="G916" s="37"/>
      <c r="H916" s="37"/>
      <c r="I916" s="80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5.75" customHeight="1" x14ac:dyDescent="0.2">
      <c r="A917" s="37"/>
      <c r="B917" s="37"/>
      <c r="C917" s="80"/>
      <c r="D917" s="37"/>
      <c r="E917" s="37"/>
      <c r="F917" s="37"/>
      <c r="G917" s="37"/>
      <c r="H917" s="37"/>
      <c r="I917" s="80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5.75" customHeight="1" x14ac:dyDescent="0.2">
      <c r="A918" s="37"/>
      <c r="B918" s="37"/>
      <c r="C918" s="80"/>
      <c r="D918" s="37"/>
      <c r="E918" s="37"/>
      <c r="F918" s="37"/>
      <c r="G918" s="37"/>
      <c r="H918" s="37"/>
      <c r="I918" s="80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5.75" customHeight="1" x14ac:dyDescent="0.2">
      <c r="A919" s="37"/>
      <c r="B919" s="37"/>
      <c r="C919" s="80"/>
      <c r="D919" s="37"/>
      <c r="E919" s="37"/>
      <c r="F919" s="37"/>
      <c r="G919" s="37"/>
      <c r="H919" s="37"/>
      <c r="I919" s="80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5.75" customHeight="1" x14ac:dyDescent="0.2">
      <c r="A920" s="37"/>
      <c r="B920" s="37"/>
      <c r="C920" s="80"/>
      <c r="D920" s="37"/>
      <c r="E920" s="37"/>
      <c r="F920" s="37"/>
      <c r="G920" s="37"/>
      <c r="H920" s="37"/>
      <c r="I920" s="80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5.75" customHeight="1" x14ac:dyDescent="0.2">
      <c r="A921" s="37"/>
      <c r="B921" s="37"/>
      <c r="C921" s="80"/>
      <c r="D921" s="37"/>
      <c r="E921" s="37"/>
      <c r="F921" s="37"/>
      <c r="G921" s="37"/>
      <c r="H921" s="37"/>
      <c r="I921" s="80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5.75" customHeight="1" x14ac:dyDescent="0.2">
      <c r="A922" s="37"/>
      <c r="B922" s="37"/>
      <c r="C922" s="80"/>
      <c r="D922" s="37"/>
      <c r="E922" s="37"/>
      <c r="F922" s="37"/>
      <c r="G922" s="37"/>
      <c r="H922" s="37"/>
      <c r="I922" s="80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5.75" customHeight="1" x14ac:dyDescent="0.2">
      <c r="A923" s="37"/>
      <c r="B923" s="37"/>
      <c r="C923" s="80"/>
      <c r="D923" s="37"/>
      <c r="E923" s="37"/>
      <c r="F923" s="37"/>
      <c r="G923" s="37"/>
      <c r="H923" s="37"/>
      <c r="I923" s="80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5.75" customHeight="1" x14ac:dyDescent="0.2">
      <c r="A924" s="37"/>
      <c r="B924" s="37"/>
      <c r="C924" s="80"/>
      <c r="D924" s="37"/>
      <c r="E924" s="37"/>
      <c r="F924" s="37"/>
      <c r="G924" s="37"/>
      <c r="H924" s="37"/>
      <c r="I924" s="80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5.75" customHeight="1" x14ac:dyDescent="0.2">
      <c r="A925" s="37"/>
      <c r="B925" s="37"/>
      <c r="C925" s="80"/>
      <c r="D925" s="37"/>
      <c r="E925" s="37"/>
      <c r="F925" s="37"/>
      <c r="G925" s="37"/>
      <c r="H925" s="37"/>
      <c r="I925" s="80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5.75" customHeight="1" x14ac:dyDescent="0.2">
      <c r="A926" s="37"/>
      <c r="B926" s="37"/>
      <c r="C926" s="80"/>
      <c r="D926" s="37"/>
      <c r="E926" s="37"/>
      <c r="F926" s="37"/>
      <c r="G926" s="37"/>
      <c r="H926" s="37"/>
      <c r="I926" s="80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5.75" customHeight="1" x14ac:dyDescent="0.2">
      <c r="A927" s="37"/>
      <c r="B927" s="37"/>
      <c r="C927" s="80"/>
      <c r="D927" s="37"/>
      <c r="E927" s="37"/>
      <c r="F927" s="37"/>
      <c r="G927" s="37"/>
      <c r="H927" s="37"/>
      <c r="I927" s="80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5.75" customHeight="1" x14ac:dyDescent="0.2">
      <c r="A928" s="37"/>
      <c r="B928" s="37"/>
      <c r="C928" s="80"/>
      <c r="D928" s="37"/>
      <c r="E928" s="37"/>
      <c r="F928" s="37"/>
      <c r="G928" s="37"/>
      <c r="H928" s="37"/>
      <c r="I928" s="80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5.75" customHeight="1" x14ac:dyDescent="0.2">
      <c r="A929" s="37"/>
      <c r="B929" s="37"/>
      <c r="C929" s="80"/>
      <c r="D929" s="37"/>
      <c r="E929" s="37"/>
      <c r="F929" s="37"/>
      <c r="G929" s="37"/>
      <c r="H929" s="37"/>
      <c r="I929" s="80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5.75" customHeight="1" x14ac:dyDescent="0.2">
      <c r="A930" s="37"/>
      <c r="B930" s="37"/>
      <c r="C930" s="80"/>
      <c r="D930" s="37"/>
      <c r="E930" s="37"/>
      <c r="F930" s="37"/>
      <c r="G930" s="37"/>
      <c r="H930" s="37"/>
      <c r="I930" s="80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5.75" customHeight="1" x14ac:dyDescent="0.2">
      <c r="A931" s="37"/>
      <c r="B931" s="37"/>
      <c r="C931" s="80"/>
      <c r="D931" s="37"/>
      <c r="E931" s="37"/>
      <c r="F931" s="37"/>
      <c r="G931" s="37"/>
      <c r="H931" s="37"/>
      <c r="I931" s="80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5.75" customHeight="1" x14ac:dyDescent="0.2">
      <c r="A932" s="37"/>
      <c r="B932" s="37"/>
      <c r="C932" s="80"/>
      <c r="D932" s="37"/>
      <c r="E932" s="37"/>
      <c r="F932" s="37"/>
      <c r="G932" s="37"/>
      <c r="H932" s="37"/>
      <c r="I932" s="80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5.75" customHeight="1" x14ac:dyDescent="0.2">
      <c r="A933" s="37"/>
      <c r="B933" s="37"/>
      <c r="C933" s="80"/>
      <c r="D933" s="37"/>
      <c r="E933" s="37"/>
      <c r="F933" s="37"/>
      <c r="G933" s="37"/>
      <c r="H933" s="37"/>
      <c r="I933" s="80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5.75" customHeight="1" x14ac:dyDescent="0.2">
      <c r="A934" s="37"/>
      <c r="B934" s="37"/>
      <c r="C934" s="80"/>
      <c r="D934" s="37"/>
      <c r="E934" s="37"/>
      <c r="F934" s="37"/>
      <c r="G934" s="37"/>
      <c r="H934" s="37"/>
      <c r="I934" s="80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5.75" customHeight="1" x14ac:dyDescent="0.2">
      <c r="A935" s="37"/>
      <c r="B935" s="37"/>
      <c r="C935" s="80"/>
      <c r="D935" s="37"/>
      <c r="E935" s="37"/>
      <c r="F935" s="37"/>
      <c r="G935" s="37"/>
      <c r="H935" s="37"/>
      <c r="I935" s="80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5.75" customHeight="1" x14ac:dyDescent="0.2">
      <c r="A936" s="37"/>
      <c r="B936" s="37"/>
      <c r="C936" s="80"/>
      <c r="D936" s="37"/>
      <c r="E936" s="37"/>
      <c r="F936" s="37"/>
      <c r="G936" s="37"/>
      <c r="H936" s="37"/>
      <c r="I936" s="80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5.75" customHeight="1" x14ac:dyDescent="0.2">
      <c r="A937" s="37"/>
      <c r="B937" s="37"/>
      <c r="C937" s="80"/>
      <c r="D937" s="37"/>
      <c r="E937" s="37"/>
      <c r="F937" s="37"/>
      <c r="G937" s="37"/>
      <c r="H937" s="37"/>
      <c r="I937" s="80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5.75" customHeight="1" x14ac:dyDescent="0.2">
      <c r="A938" s="37"/>
      <c r="B938" s="37"/>
      <c r="C938" s="80"/>
      <c r="D938" s="37"/>
      <c r="E938" s="37"/>
      <c r="F938" s="37"/>
      <c r="G938" s="37"/>
      <c r="H938" s="37"/>
      <c r="I938" s="80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5.75" customHeight="1" x14ac:dyDescent="0.2">
      <c r="A939" s="37"/>
      <c r="B939" s="37"/>
      <c r="C939" s="80"/>
      <c r="D939" s="37"/>
      <c r="E939" s="37"/>
      <c r="F939" s="37"/>
      <c r="G939" s="37"/>
      <c r="H939" s="37"/>
      <c r="I939" s="80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5.75" customHeight="1" x14ac:dyDescent="0.2">
      <c r="A940" s="37"/>
      <c r="B940" s="37"/>
      <c r="C940" s="80"/>
      <c r="D940" s="37"/>
      <c r="E940" s="37"/>
      <c r="F940" s="37"/>
      <c r="G940" s="37"/>
      <c r="H940" s="37"/>
      <c r="I940" s="80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5.75" customHeight="1" x14ac:dyDescent="0.2">
      <c r="A941" s="37"/>
      <c r="B941" s="37"/>
      <c r="C941" s="80"/>
      <c r="D941" s="37"/>
      <c r="E941" s="37"/>
      <c r="F941" s="37"/>
      <c r="G941" s="37"/>
      <c r="H941" s="37"/>
      <c r="I941" s="80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5.75" customHeight="1" x14ac:dyDescent="0.2">
      <c r="A942" s="37"/>
      <c r="B942" s="37"/>
      <c r="C942" s="80"/>
      <c r="D942" s="37"/>
      <c r="E942" s="37"/>
      <c r="F942" s="37"/>
      <c r="G942" s="37"/>
      <c r="H942" s="37"/>
      <c r="I942" s="80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5.75" customHeight="1" x14ac:dyDescent="0.2">
      <c r="A943" s="37"/>
      <c r="B943" s="37"/>
      <c r="C943" s="80"/>
      <c r="D943" s="37"/>
      <c r="E943" s="37"/>
      <c r="F943" s="37"/>
      <c r="G943" s="37"/>
      <c r="H943" s="37"/>
      <c r="I943" s="80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5.75" customHeight="1" x14ac:dyDescent="0.2">
      <c r="A944" s="37"/>
      <c r="B944" s="37"/>
      <c r="C944" s="80"/>
      <c r="D944" s="37"/>
      <c r="E944" s="37"/>
      <c r="F944" s="37"/>
      <c r="G944" s="37"/>
      <c r="H944" s="37"/>
      <c r="I944" s="80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5.75" customHeight="1" x14ac:dyDescent="0.2">
      <c r="A945" s="37"/>
      <c r="B945" s="37"/>
      <c r="C945" s="80"/>
      <c r="D945" s="37"/>
      <c r="E945" s="37"/>
      <c r="F945" s="37"/>
      <c r="G945" s="37"/>
      <c r="H945" s="37"/>
      <c r="I945" s="80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5.75" customHeight="1" x14ac:dyDescent="0.2">
      <c r="A946" s="37"/>
      <c r="B946" s="37"/>
      <c r="C946" s="80"/>
      <c r="D946" s="37"/>
      <c r="E946" s="37"/>
      <c r="F946" s="37"/>
      <c r="G946" s="37"/>
      <c r="H946" s="37"/>
      <c r="I946" s="80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5.75" customHeight="1" x14ac:dyDescent="0.2">
      <c r="A947" s="37"/>
      <c r="B947" s="37"/>
      <c r="C947" s="80"/>
      <c r="D947" s="37"/>
      <c r="E947" s="37"/>
      <c r="F947" s="37"/>
      <c r="G947" s="37"/>
      <c r="H947" s="37"/>
      <c r="I947" s="80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5.75" customHeight="1" x14ac:dyDescent="0.2">
      <c r="A948" s="37"/>
      <c r="B948" s="37"/>
      <c r="C948" s="80"/>
      <c r="D948" s="37"/>
      <c r="E948" s="37"/>
      <c r="F948" s="37"/>
      <c r="G948" s="37"/>
      <c r="H948" s="37"/>
      <c r="I948" s="80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5.75" customHeight="1" x14ac:dyDescent="0.2">
      <c r="A949" s="37"/>
      <c r="B949" s="37"/>
      <c r="C949" s="80"/>
      <c r="D949" s="37"/>
      <c r="E949" s="37"/>
      <c r="F949" s="37"/>
      <c r="G949" s="37"/>
      <c r="H949" s="37"/>
      <c r="I949" s="80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5.75" customHeight="1" x14ac:dyDescent="0.2">
      <c r="A950" s="37"/>
      <c r="B950" s="37"/>
      <c r="C950" s="80"/>
      <c r="D950" s="37"/>
      <c r="E950" s="37"/>
      <c r="F950" s="37"/>
      <c r="G950" s="37"/>
      <c r="H950" s="37"/>
      <c r="I950" s="80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5.75" customHeight="1" x14ac:dyDescent="0.2">
      <c r="A951" s="37"/>
      <c r="B951" s="37"/>
      <c r="C951" s="80"/>
      <c r="D951" s="37"/>
      <c r="E951" s="37"/>
      <c r="F951" s="37"/>
      <c r="G951" s="37"/>
      <c r="H951" s="37"/>
      <c r="I951" s="80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5.75" customHeight="1" x14ac:dyDescent="0.2">
      <c r="A952" s="37"/>
      <c r="B952" s="37"/>
      <c r="C952" s="80"/>
      <c r="D952" s="37"/>
      <c r="E952" s="37"/>
      <c r="F952" s="37"/>
      <c r="G952" s="37"/>
      <c r="H952" s="37"/>
      <c r="I952" s="80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5.75" customHeight="1" x14ac:dyDescent="0.2">
      <c r="A953" s="37"/>
      <c r="B953" s="37"/>
      <c r="C953" s="80"/>
      <c r="D953" s="37"/>
      <c r="E953" s="37"/>
      <c r="F953" s="37"/>
      <c r="G953" s="37"/>
      <c r="H953" s="37"/>
      <c r="I953" s="80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5.75" customHeight="1" x14ac:dyDescent="0.2">
      <c r="A954" s="37"/>
      <c r="B954" s="37"/>
      <c r="C954" s="80"/>
      <c r="D954" s="37"/>
      <c r="E954" s="37"/>
      <c r="F954" s="37"/>
      <c r="G954" s="37"/>
      <c r="H954" s="37"/>
      <c r="I954" s="80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5.75" customHeight="1" x14ac:dyDescent="0.2">
      <c r="A955" s="37"/>
      <c r="B955" s="37"/>
      <c r="C955" s="80"/>
      <c r="D955" s="37"/>
      <c r="E955" s="37"/>
      <c r="F955" s="37"/>
      <c r="G955" s="37"/>
      <c r="H955" s="37"/>
      <c r="I955" s="80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5.75" customHeight="1" x14ac:dyDescent="0.2">
      <c r="A956" s="37"/>
      <c r="B956" s="37"/>
      <c r="C956" s="80"/>
      <c r="D956" s="37"/>
      <c r="E956" s="37"/>
      <c r="F956" s="37"/>
      <c r="G956" s="37"/>
      <c r="H956" s="37"/>
      <c r="I956" s="80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5.75" customHeight="1" x14ac:dyDescent="0.2">
      <c r="A957" s="37"/>
      <c r="B957" s="37"/>
      <c r="C957" s="80"/>
      <c r="D957" s="37"/>
      <c r="E957" s="37"/>
      <c r="F957" s="37"/>
      <c r="G957" s="37"/>
      <c r="H957" s="37"/>
      <c r="I957" s="80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5.75" customHeight="1" x14ac:dyDescent="0.2">
      <c r="A958" s="37"/>
      <c r="B958" s="37"/>
      <c r="C958" s="80"/>
      <c r="D958" s="37"/>
      <c r="E958" s="37"/>
      <c r="F958" s="37"/>
      <c r="G958" s="37"/>
      <c r="H958" s="37"/>
      <c r="I958" s="80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5.75" customHeight="1" x14ac:dyDescent="0.2">
      <c r="A959" s="37"/>
      <c r="B959" s="37"/>
      <c r="C959" s="80"/>
      <c r="D959" s="37"/>
      <c r="E959" s="37"/>
      <c r="F959" s="37"/>
      <c r="G959" s="37"/>
      <c r="H959" s="37"/>
      <c r="I959" s="80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5.75" customHeight="1" x14ac:dyDescent="0.2">
      <c r="A960" s="37"/>
      <c r="B960" s="37"/>
      <c r="C960" s="80"/>
      <c r="D960" s="37"/>
      <c r="E960" s="37"/>
      <c r="F960" s="37"/>
      <c r="G960" s="37"/>
      <c r="H960" s="37"/>
      <c r="I960" s="80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5.75" customHeight="1" x14ac:dyDescent="0.2">
      <c r="A961" s="37"/>
      <c r="B961" s="37"/>
      <c r="C961" s="80"/>
      <c r="D961" s="37"/>
      <c r="E961" s="37"/>
      <c r="F961" s="37"/>
      <c r="G961" s="37"/>
      <c r="H961" s="37"/>
      <c r="I961" s="80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5.75" customHeight="1" x14ac:dyDescent="0.2">
      <c r="A962" s="37"/>
      <c r="B962" s="37"/>
      <c r="C962" s="80"/>
      <c r="D962" s="37"/>
      <c r="E962" s="37"/>
      <c r="F962" s="37"/>
      <c r="G962" s="37"/>
      <c r="H962" s="37"/>
      <c r="I962" s="80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5.75" customHeight="1" x14ac:dyDescent="0.2">
      <c r="A963" s="37"/>
      <c r="B963" s="37"/>
      <c r="C963" s="80"/>
      <c r="D963" s="37"/>
      <c r="E963" s="37"/>
      <c r="F963" s="37"/>
      <c r="G963" s="37"/>
      <c r="H963" s="37"/>
      <c r="I963" s="80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5.75" customHeight="1" x14ac:dyDescent="0.2">
      <c r="A964" s="37"/>
      <c r="B964" s="37"/>
      <c r="C964" s="80"/>
      <c r="D964" s="37"/>
      <c r="E964" s="37"/>
      <c r="F964" s="37"/>
      <c r="G964" s="37"/>
      <c r="H964" s="37"/>
      <c r="I964" s="80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5.75" customHeight="1" x14ac:dyDescent="0.2">
      <c r="A965" s="37"/>
      <c r="B965" s="37"/>
      <c r="C965" s="80"/>
      <c r="D965" s="37"/>
      <c r="E965" s="37"/>
      <c r="F965" s="37"/>
      <c r="G965" s="37"/>
      <c r="H965" s="37"/>
      <c r="I965" s="80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5.75" customHeight="1" x14ac:dyDescent="0.2">
      <c r="A966" s="37"/>
      <c r="B966" s="37"/>
      <c r="C966" s="80"/>
      <c r="D966" s="37"/>
      <c r="E966" s="37"/>
      <c r="F966" s="37"/>
      <c r="G966" s="37"/>
      <c r="H966" s="37"/>
      <c r="I966" s="80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5.75" customHeight="1" x14ac:dyDescent="0.2">
      <c r="A967" s="37"/>
      <c r="B967" s="37"/>
      <c r="C967" s="80"/>
      <c r="D967" s="37"/>
      <c r="E967" s="37"/>
      <c r="F967" s="37"/>
      <c r="G967" s="37"/>
      <c r="H967" s="37"/>
      <c r="I967" s="80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5.75" customHeight="1" x14ac:dyDescent="0.2">
      <c r="A968" s="37"/>
      <c r="B968" s="37"/>
      <c r="C968" s="80"/>
      <c r="D968" s="37"/>
      <c r="E968" s="37"/>
      <c r="F968" s="37"/>
      <c r="G968" s="37"/>
      <c r="H968" s="37"/>
      <c r="I968" s="80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5.75" customHeight="1" x14ac:dyDescent="0.2">
      <c r="A969" s="37"/>
      <c r="B969" s="37"/>
      <c r="C969" s="80"/>
      <c r="D969" s="37"/>
      <c r="E969" s="37"/>
      <c r="F969" s="37"/>
      <c r="G969" s="37"/>
      <c r="H969" s="37"/>
      <c r="I969" s="80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5.75" customHeight="1" x14ac:dyDescent="0.2">
      <c r="A970" s="37"/>
      <c r="B970" s="37"/>
      <c r="C970" s="80"/>
      <c r="D970" s="37"/>
      <c r="E970" s="37"/>
      <c r="F970" s="37"/>
      <c r="G970" s="37"/>
      <c r="H970" s="37"/>
      <c r="I970" s="80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5.75" customHeight="1" x14ac:dyDescent="0.2">
      <c r="A971" s="37"/>
      <c r="B971" s="37"/>
      <c r="C971" s="80"/>
      <c r="D971" s="37"/>
      <c r="E971" s="37"/>
      <c r="F971" s="37"/>
      <c r="G971" s="37"/>
      <c r="H971" s="37"/>
      <c r="I971" s="80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5.75" customHeight="1" x14ac:dyDescent="0.2">
      <c r="A972" s="37"/>
      <c r="B972" s="37"/>
      <c r="C972" s="80"/>
      <c r="D972" s="37"/>
      <c r="E972" s="37"/>
      <c r="F972" s="37"/>
      <c r="G972" s="37"/>
      <c r="H972" s="37"/>
      <c r="I972" s="80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5.75" customHeight="1" x14ac:dyDescent="0.2">
      <c r="A973" s="37"/>
      <c r="B973" s="37"/>
      <c r="C973" s="80"/>
      <c r="D973" s="37"/>
      <c r="E973" s="37"/>
      <c r="F973" s="37"/>
      <c r="G973" s="37"/>
      <c r="H973" s="37"/>
      <c r="I973" s="80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5.75" customHeight="1" x14ac:dyDescent="0.2">
      <c r="A974" s="37"/>
      <c r="B974" s="37"/>
      <c r="C974" s="80"/>
      <c r="D974" s="37"/>
      <c r="E974" s="37"/>
      <c r="F974" s="37"/>
      <c r="G974" s="37"/>
      <c r="H974" s="37"/>
      <c r="I974" s="80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5.75" customHeight="1" x14ac:dyDescent="0.2">
      <c r="A975" s="37"/>
      <c r="B975" s="37"/>
      <c r="C975" s="80"/>
      <c r="D975" s="37"/>
      <c r="E975" s="37"/>
      <c r="F975" s="37"/>
      <c r="G975" s="37"/>
      <c r="H975" s="37"/>
      <c r="I975" s="80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5.75" customHeight="1" x14ac:dyDescent="0.2">
      <c r="A976" s="37"/>
      <c r="B976" s="37"/>
      <c r="C976" s="80"/>
      <c r="D976" s="37"/>
      <c r="E976" s="37"/>
      <c r="F976" s="37"/>
      <c r="G976" s="37"/>
      <c r="H976" s="37"/>
      <c r="I976" s="80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5.75" customHeight="1" x14ac:dyDescent="0.2">
      <c r="A977" s="37"/>
      <c r="B977" s="37"/>
      <c r="C977" s="80"/>
      <c r="D977" s="37"/>
      <c r="E977" s="37"/>
      <c r="F977" s="37"/>
      <c r="G977" s="37"/>
      <c r="H977" s="37"/>
      <c r="I977" s="80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5.75" customHeight="1" x14ac:dyDescent="0.2">
      <c r="A978" s="37"/>
      <c r="B978" s="37"/>
      <c r="C978" s="80"/>
      <c r="D978" s="37"/>
      <c r="E978" s="37"/>
      <c r="F978" s="37"/>
      <c r="G978" s="37"/>
      <c r="H978" s="37"/>
      <c r="I978" s="80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5.75" customHeight="1" x14ac:dyDescent="0.2">
      <c r="A979" s="37"/>
      <c r="B979" s="37"/>
      <c r="C979" s="80"/>
      <c r="D979" s="37"/>
      <c r="E979" s="37"/>
      <c r="F979" s="37"/>
      <c r="G979" s="37"/>
      <c r="H979" s="37"/>
      <c r="I979" s="80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5.75" customHeight="1" x14ac:dyDescent="0.2">
      <c r="A980" s="37"/>
      <c r="B980" s="37"/>
      <c r="C980" s="80"/>
      <c r="D980" s="37"/>
      <c r="E980" s="37"/>
      <c r="F980" s="37"/>
      <c r="G980" s="37"/>
      <c r="H980" s="37"/>
      <c r="I980" s="80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5.75" customHeight="1" x14ac:dyDescent="0.2">
      <c r="A981" s="37"/>
      <c r="B981" s="37"/>
      <c r="C981" s="80"/>
      <c r="D981" s="37"/>
      <c r="E981" s="37"/>
      <c r="F981" s="37"/>
      <c r="G981" s="37"/>
      <c r="H981" s="37"/>
      <c r="I981" s="80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5.75" customHeight="1" x14ac:dyDescent="0.2">
      <c r="A982" s="37"/>
      <c r="B982" s="37"/>
      <c r="C982" s="80"/>
      <c r="D982" s="37"/>
      <c r="E982" s="37"/>
      <c r="F982" s="37"/>
      <c r="G982" s="37"/>
      <c r="H982" s="37"/>
      <c r="I982" s="80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5.75" customHeight="1" x14ac:dyDescent="0.2">
      <c r="A983" s="37"/>
      <c r="B983" s="37"/>
      <c r="C983" s="80"/>
      <c r="D983" s="37"/>
      <c r="E983" s="37"/>
      <c r="F983" s="37"/>
      <c r="G983" s="37"/>
      <c r="H983" s="37"/>
      <c r="I983" s="80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5.75" customHeight="1" x14ac:dyDescent="0.2">
      <c r="A984" s="37"/>
      <c r="B984" s="37"/>
      <c r="C984" s="80"/>
      <c r="D984" s="37"/>
      <c r="E984" s="37"/>
      <c r="F984" s="37"/>
      <c r="G984" s="37"/>
      <c r="H984" s="37"/>
      <c r="I984" s="80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5.75" customHeight="1" x14ac:dyDescent="0.2">
      <c r="A985" s="37"/>
      <c r="B985" s="37"/>
      <c r="C985" s="80"/>
      <c r="D985" s="37"/>
      <c r="E985" s="37"/>
      <c r="F985" s="37"/>
      <c r="G985" s="37"/>
      <c r="H985" s="37"/>
      <c r="I985" s="80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5.75" customHeight="1" x14ac:dyDescent="0.2">
      <c r="A986" s="37"/>
      <c r="B986" s="37"/>
      <c r="C986" s="80"/>
      <c r="D986" s="37"/>
      <c r="E986" s="37"/>
      <c r="F986" s="37"/>
      <c r="G986" s="37"/>
      <c r="H986" s="37"/>
      <c r="I986" s="80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5.75" customHeight="1" x14ac:dyDescent="0.2">
      <c r="A987" s="37"/>
      <c r="B987" s="37"/>
      <c r="C987" s="80"/>
      <c r="D987" s="37"/>
      <c r="E987" s="37"/>
      <c r="F987" s="37"/>
      <c r="G987" s="37"/>
      <c r="H987" s="37"/>
      <c r="I987" s="80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5.75" customHeight="1" x14ac:dyDescent="0.2">
      <c r="A988" s="37"/>
      <c r="B988" s="37"/>
      <c r="C988" s="80"/>
      <c r="D988" s="37"/>
      <c r="E988" s="37"/>
      <c r="F988" s="37"/>
      <c r="G988" s="37"/>
      <c r="H988" s="37"/>
      <c r="I988" s="80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5.75" customHeight="1" x14ac:dyDescent="0.2">
      <c r="A989" s="37"/>
      <c r="B989" s="37"/>
      <c r="C989" s="80"/>
      <c r="D989" s="37"/>
      <c r="E989" s="37"/>
      <c r="F989" s="37"/>
      <c r="G989" s="37"/>
      <c r="H989" s="37"/>
      <c r="I989" s="80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5.75" customHeight="1" x14ac:dyDescent="0.2">
      <c r="A990" s="37"/>
      <c r="B990" s="37"/>
      <c r="C990" s="80"/>
      <c r="D990" s="37"/>
      <c r="E990" s="37"/>
      <c r="F990" s="37"/>
      <c r="G990" s="37"/>
      <c r="H990" s="37"/>
      <c r="I990" s="80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5.75" customHeight="1" x14ac:dyDescent="0.2">
      <c r="A991" s="37"/>
      <c r="B991" s="37"/>
      <c r="C991" s="80"/>
      <c r="D991" s="37"/>
      <c r="E991" s="37"/>
      <c r="F991" s="37"/>
      <c r="G991" s="37"/>
      <c r="H991" s="37"/>
      <c r="I991" s="80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5.75" customHeight="1" x14ac:dyDescent="0.2">
      <c r="A992" s="37"/>
      <c r="B992" s="37"/>
      <c r="C992" s="80"/>
      <c r="D992" s="37"/>
      <c r="E992" s="37"/>
      <c r="F992" s="37"/>
      <c r="G992" s="37"/>
      <c r="H992" s="37"/>
      <c r="I992" s="80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5.75" customHeight="1" x14ac:dyDescent="0.2">
      <c r="A993" s="37"/>
      <c r="B993" s="37"/>
      <c r="C993" s="80"/>
      <c r="D993" s="37"/>
      <c r="E993" s="37"/>
      <c r="F993" s="37"/>
      <c r="G993" s="37"/>
      <c r="H993" s="37"/>
      <c r="I993" s="80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5.75" customHeight="1" x14ac:dyDescent="0.2">
      <c r="A994" s="37"/>
      <c r="B994" s="37"/>
      <c r="C994" s="80"/>
      <c r="D994" s="37"/>
      <c r="E994" s="37"/>
      <c r="F994" s="37"/>
      <c r="G994" s="37"/>
      <c r="H994" s="37"/>
      <c r="I994" s="80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5.75" customHeight="1" x14ac:dyDescent="0.2">
      <c r="A995" s="37"/>
      <c r="B995" s="37"/>
      <c r="C995" s="80"/>
      <c r="D995" s="37"/>
      <c r="E995" s="37"/>
      <c r="F995" s="37"/>
      <c r="G995" s="37"/>
      <c r="H995" s="37"/>
      <c r="I995" s="80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5.75" customHeight="1" x14ac:dyDescent="0.2">
      <c r="A996" s="37"/>
      <c r="B996" s="37"/>
      <c r="C996" s="80"/>
      <c r="D996" s="37"/>
      <c r="E996" s="37"/>
      <c r="F996" s="37"/>
      <c r="G996" s="37"/>
      <c r="H996" s="37"/>
      <c r="I996" s="80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5.75" customHeight="1" x14ac:dyDescent="0.2">
      <c r="A997" s="37"/>
      <c r="B997" s="37"/>
      <c r="C997" s="80"/>
      <c r="D997" s="37"/>
      <c r="E997" s="37"/>
      <c r="F997" s="37"/>
      <c r="G997" s="37"/>
      <c r="H997" s="37"/>
      <c r="I997" s="80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5.75" customHeight="1" x14ac:dyDescent="0.2">
      <c r="A998" s="37"/>
      <c r="B998" s="37"/>
      <c r="C998" s="80"/>
      <c r="D998" s="37"/>
      <c r="E998" s="37"/>
      <c r="F998" s="37"/>
      <c r="G998" s="37"/>
      <c r="H998" s="37"/>
      <c r="I998" s="80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5.75" customHeight="1" x14ac:dyDescent="0.2">
      <c r="A999" s="37"/>
      <c r="B999" s="37"/>
      <c r="C999" s="80"/>
      <c r="D999" s="37"/>
      <c r="E999" s="37"/>
      <c r="F999" s="37"/>
      <c r="G999" s="37"/>
      <c r="H999" s="37"/>
      <c r="I999" s="80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5.75" customHeight="1" x14ac:dyDescent="0.2">
      <c r="A1000" s="37"/>
      <c r="B1000" s="37"/>
      <c r="C1000" s="80"/>
      <c r="D1000" s="37"/>
      <c r="E1000" s="37"/>
      <c r="F1000" s="37"/>
      <c r="G1000" s="37"/>
      <c r="H1000" s="37"/>
      <c r="I1000" s="80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8">
    <mergeCell ref="M2:M3"/>
    <mergeCell ref="A1:D1"/>
    <mergeCell ref="A2:A3"/>
    <mergeCell ref="B2:B3"/>
    <mergeCell ref="H2:H3"/>
    <mergeCell ref="J2:L2"/>
    <mergeCell ref="I2:I3"/>
    <mergeCell ref="C2:C3"/>
  </mergeCells>
  <pageMargins left="0.7" right="0.7" top="0.75" bottom="0.75" header="0" footer="0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75F97-2148-4E91-86D3-FDC779C82A83}">
  <dimension ref="A1:O43"/>
  <sheetViews>
    <sheetView workbookViewId="0">
      <selection activeCell="G2" sqref="G2"/>
    </sheetView>
  </sheetViews>
  <sheetFormatPr defaultRowHeight="15" x14ac:dyDescent="0.25"/>
  <cols>
    <col min="1" max="1" width="14.28515625" style="74" customWidth="1"/>
    <col min="2" max="2" width="11.5703125" style="45" bestFit="1" customWidth="1"/>
    <col min="3" max="3" width="18.5703125" style="78" customWidth="1"/>
    <col min="4" max="4" width="9.85546875" style="69" bestFit="1" customWidth="1"/>
    <col min="5" max="5" width="9.85546875" style="45" bestFit="1" customWidth="1"/>
    <col min="6" max="6" width="12.42578125" style="45" customWidth="1"/>
    <col min="7" max="7" width="13.140625" style="45" customWidth="1"/>
    <col min="8" max="8" width="11.5703125" style="69" customWidth="1"/>
    <col min="9" max="9" width="13.5703125" style="78" customWidth="1"/>
    <col min="10" max="10" width="9.28515625" style="71" bestFit="1" customWidth="1"/>
    <col min="11" max="11" width="9.28515625" style="72" bestFit="1" customWidth="1"/>
    <col min="12" max="12" width="10.7109375" style="71" customWidth="1"/>
    <col min="13" max="13" width="16.42578125" style="72" customWidth="1"/>
    <col min="14" max="14" width="11.28515625" style="45" bestFit="1" customWidth="1"/>
    <col min="15" max="15" width="9.5703125" style="45" bestFit="1" customWidth="1"/>
    <col min="16" max="16384" width="9.140625" style="45"/>
  </cols>
  <sheetData>
    <row r="1" spans="1:15" ht="13.5" thickBot="1" x14ac:dyDescent="0.25">
      <c r="A1" s="144" t="s">
        <v>62</v>
      </c>
      <c r="B1" s="144"/>
      <c r="C1" s="144"/>
      <c r="D1" s="144"/>
      <c r="E1" s="41"/>
      <c r="F1" s="41"/>
      <c r="G1" s="41"/>
      <c r="H1" s="42"/>
      <c r="I1" s="181"/>
      <c r="J1" s="43"/>
      <c r="K1" s="44"/>
      <c r="L1" s="43"/>
      <c r="M1" s="44"/>
    </row>
    <row r="2" spans="1:15" s="50" customFormat="1" ht="60" customHeight="1" x14ac:dyDescent="0.2">
      <c r="A2" s="145" t="s">
        <v>1</v>
      </c>
      <c r="B2" s="147" t="s">
        <v>2</v>
      </c>
      <c r="C2" s="179" t="s">
        <v>71</v>
      </c>
      <c r="D2" s="46" t="s">
        <v>3</v>
      </c>
      <c r="E2" s="47" t="s">
        <v>4</v>
      </c>
      <c r="F2" s="48" t="s">
        <v>5</v>
      </c>
      <c r="G2" s="49" t="s">
        <v>6</v>
      </c>
      <c r="H2" s="149" t="s">
        <v>7</v>
      </c>
      <c r="I2" s="163" t="s">
        <v>69</v>
      </c>
      <c r="J2" s="151" t="s">
        <v>67</v>
      </c>
      <c r="K2" s="152"/>
      <c r="L2" s="153"/>
      <c r="M2" s="142" t="s">
        <v>68</v>
      </c>
    </row>
    <row r="3" spans="1:15" s="50" customFormat="1" ht="34.5" thickBot="1" x14ac:dyDescent="0.25">
      <c r="A3" s="146"/>
      <c r="B3" s="148"/>
      <c r="C3" s="180"/>
      <c r="D3" s="51" t="s">
        <v>63</v>
      </c>
      <c r="E3" s="52" t="s">
        <v>66</v>
      </c>
      <c r="F3" s="53" t="s">
        <v>10</v>
      </c>
      <c r="G3" s="54" t="s">
        <v>10</v>
      </c>
      <c r="H3" s="150"/>
      <c r="I3" s="164"/>
      <c r="J3" s="55" t="s">
        <v>11</v>
      </c>
      <c r="K3" s="56" t="s">
        <v>12</v>
      </c>
      <c r="L3" s="57" t="s">
        <v>11</v>
      </c>
      <c r="M3" s="143"/>
    </row>
    <row r="4" spans="1:15" ht="12.75" x14ac:dyDescent="0.2">
      <c r="A4" s="58" t="s">
        <v>14</v>
      </c>
      <c r="B4" s="59">
        <f>'[1]2018-Q3'!B4-'[1]2017-Q3'!B4</f>
        <v>54147.303545532282</v>
      </c>
      <c r="C4" s="77">
        <f>'2018-Q3'!C4-'2017-Q3'!C4</f>
        <v>-25276.496427532751</v>
      </c>
      <c r="D4" s="60">
        <f>'[1]2018-Q3'!D4-'[1]2017-Q3'!D4</f>
        <v>-26158.065874200081</v>
      </c>
      <c r="E4" s="59">
        <f>'[1]2018-Q3'!E4-'[1]2017-Q3'!E4</f>
        <v>881.56944666733034</v>
      </c>
      <c r="F4" s="59">
        <f>'[1]2018-Q3'!F4-'[1]2017-Q3'!F4</f>
        <v>140715.71352535189</v>
      </c>
      <c r="G4" s="59">
        <f>'[1]2018-Q3'!G4-'[1]2017-Q3'!G4</f>
        <v>-64600.18531004971</v>
      </c>
      <c r="H4" s="60">
        <f>'[1]2018-Q3'!H4-'[1]2017-Q3'!H4</f>
        <v>76115.528215302154</v>
      </c>
      <c r="I4" s="77">
        <f>'2018-Q3'!I4-'2017-Q3'!I4</f>
        <v>76997.097661969485</v>
      </c>
      <c r="J4" s="61">
        <f>'[1]2018-Q3'!J4-'[1]2017-Q3'!J4</f>
        <v>2.5889335959326729</v>
      </c>
      <c r="K4" s="62">
        <f>'[1]2018-Q3'!K4-'[1]2017-Q3'!K4</f>
        <v>2.9954775393592143</v>
      </c>
      <c r="L4" s="61">
        <f>'[1]2018-Q3'!L4-'[1]2017-Q3'!L4</f>
        <v>-3.548760983608684</v>
      </c>
      <c r="M4" s="62">
        <f>'[1]2018-Q3'!M4-'[1]2017-Q3'!M4</f>
        <v>-0.40654394342654854</v>
      </c>
      <c r="N4" s="76"/>
      <c r="O4" s="85"/>
    </row>
    <row r="5" spans="1:15" ht="12.75" x14ac:dyDescent="0.2">
      <c r="A5" s="58" t="s">
        <v>15</v>
      </c>
      <c r="B5" s="59">
        <f>'[1]2018-Q3'!B5-'[1]2017-Q3'!B5</f>
        <v>98221.549805412069</v>
      </c>
      <c r="C5" s="77">
        <f>'2018-Q3'!C5-'2017-Q3'!C5</f>
        <v>-130991.21973804804</v>
      </c>
      <c r="D5" s="60">
        <f>'[1]2018-Q3'!D5-'[1]2017-Q3'!D5</f>
        <v>-109941.8857295888</v>
      </c>
      <c r="E5" s="59">
        <f>'[1]2018-Q3'!E5-'[1]2017-Q3'!E5</f>
        <v>-21049.334008459351</v>
      </c>
      <c r="F5" s="59">
        <f>'[1]2018-Q3'!F5-'[1]2017-Q3'!F5</f>
        <v>151788.84074483701</v>
      </c>
      <c r="G5" s="59">
        <f>'[1]2018-Q3'!G5-'[1]2017-Q3'!G5</f>
        <v>75912.850218732012</v>
      </c>
      <c r="H5" s="60">
        <f>'[1]2018-Q3'!H5-'[1]2017-Q3'!H5</f>
        <v>227701.69096356904</v>
      </c>
      <c r="I5" s="77">
        <f>'2018-Q3'!I5-'2017-Q3'!I5</f>
        <v>206652.35695510975</v>
      </c>
      <c r="J5" s="61">
        <f>'[1]2018-Q3'!J5-'[1]2017-Q3'!J5</f>
        <v>10.861412513815075</v>
      </c>
      <c r="K5" s="62">
        <f>'[1]2018-Q3'!K5-'[1]2017-Q3'!K5</f>
        <v>13.907476727684164</v>
      </c>
      <c r="L5" s="61">
        <f>'[1]2018-Q3'!L5-'[1]2017-Q3'!L5</f>
        <v>4.5925921323690693</v>
      </c>
      <c r="M5" s="62">
        <f>'[1]2018-Q3'!M5-'[1]2017-Q3'!M5</f>
        <v>-3.0460642138691014</v>
      </c>
      <c r="N5" s="76"/>
      <c r="O5" s="85"/>
    </row>
    <row r="6" spans="1:15" ht="12.75" x14ac:dyDescent="0.2">
      <c r="A6" s="58" t="s">
        <v>16</v>
      </c>
      <c r="B6" s="59">
        <f>'[1]2018-Q3'!B6-'[1]2017-Q3'!B6</f>
        <v>300162.87540079234</v>
      </c>
      <c r="C6" s="77">
        <f>'2018-Q3'!C6-'2017-Q3'!C6</f>
        <v>154691.88587860996</v>
      </c>
      <c r="D6" s="60">
        <f>'[1]2018-Q3'!D6-'[1]2017-Q3'!D6</f>
        <v>50571.730418142863</v>
      </c>
      <c r="E6" s="59">
        <f>'[1]2018-Q3'!E6-'[1]2017-Q3'!E6</f>
        <v>104120.1554604671</v>
      </c>
      <c r="F6" s="59">
        <f>'[1]2018-Q3'!F6-'[1]2017-Q3'!F6</f>
        <v>36812.241172811948</v>
      </c>
      <c r="G6" s="59">
        <f>'[1]2018-Q3'!G6-'[1]2017-Q3'!G6</f>
        <v>69943.371177279856</v>
      </c>
      <c r="H6" s="60">
        <f>'[1]2018-Q3'!H6-'[1]2017-Q3'!H6</f>
        <v>106755.6123500918</v>
      </c>
      <c r="I6" s="77">
        <f>'2018-Q3'!I6-'2017-Q3'!I6</f>
        <v>210875.7678105589</v>
      </c>
      <c r="J6" s="61">
        <f>'[1]2018-Q3'!J6-'[1]2017-Q3'!J6</f>
        <v>1.1316127228746922</v>
      </c>
      <c r="K6" s="62">
        <f>'[1]2018-Q3'!K6-'[1]2017-Q3'!K6</f>
        <v>-0.19554236171943984</v>
      </c>
      <c r="L6" s="61">
        <f>'[1]2018-Q3'!L6-'[1]2017-Q3'!L6</f>
        <v>0.47020988075792758</v>
      </c>
      <c r="M6" s="62">
        <f>'[1]2018-Q3'!M6-'[1]2017-Q3'!M6</f>
        <v>1.3271550845941285</v>
      </c>
      <c r="N6" s="76"/>
      <c r="O6" s="85"/>
    </row>
    <row r="7" spans="1:15" ht="12.75" x14ac:dyDescent="0.2">
      <c r="A7" s="58" t="s">
        <v>17</v>
      </c>
      <c r="B7" s="59">
        <f>'[1]2018-Q3'!B7-'[1]2017-Q3'!B7</f>
        <v>133857.75263251318</v>
      </c>
      <c r="C7" s="77">
        <f>'2018-Q3'!C7-'2017-Q3'!C7</f>
        <v>-9308.8961776960641</v>
      </c>
      <c r="D7" s="60">
        <f>'[1]2018-Q3'!D7-'[1]2017-Q3'!D7</f>
        <v>-93448.002595027443</v>
      </c>
      <c r="E7" s="59">
        <f>'[1]2018-Q3'!E7-'[1]2017-Q3'!E7</f>
        <v>84139.106417331088</v>
      </c>
      <c r="F7" s="59">
        <f>'[1]2018-Q3'!F7-'[1]2017-Q3'!F7</f>
        <v>73604.835087616462</v>
      </c>
      <c r="G7" s="59">
        <f>'[1]2018-Q3'!G7-'[1]2017-Q3'!G7</f>
        <v>63464.771753121837</v>
      </c>
      <c r="H7" s="60">
        <f>'[1]2018-Q3'!H7-'[1]2017-Q3'!H7</f>
        <v>137069.60684073821</v>
      </c>
      <c r="I7" s="77">
        <f>'2018-Q3'!I7-'2017-Q3'!I7</f>
        <v>221208.71325806924</v>
      </c>
      <c r="J7" s="61">
        <f>'[1]2018-Q3'!J7-'[1]2017-Q3'!J7</f>
        <v>5.5889715953142769</v>
      </c>
      <c r="K7" s="62">
        <f>'[1]2018-Q3'!K7-'[1]2017-Q3'!K7</f>
        <v>3.6458467949222602</v>
      </c>
      <c r="L7" s="61">
        <f>'[1]2018-Q3'!L7-'[1]2017-Q3'!L7</f>
        <v>1.6698190960206976</v>
      </c>
      <c r="M7" s="62">
        <f>'[1]2018-Q3'!M7-'[1]2017-Q3'!M7</f>
        <v>1.9431248003920114</v>
      </c>
      <c r="N7" s="76"/>
      <c r="O7" s="85"/>
    </row>
    <row r="8" spans="1:15" ht="12.75" x14ac:dyDescent="0.2">
      <c r="A8" s="58" t="s">
        <v>18</v>
      </c>
      <c r="B8" s="59">
        <f>'[1]2018-Q3'!B8-'[1]2017-Q3'!B8</f>
        <v>234146.72787374561</v>
      </c>
      <c r="C8" s="77">
        <f>'2018-Q3'!C8-'2017-Q3'!C8</f>
        <v>-93428.243991793599</v>
      </c>
      <c r="D8" s="60">
        <f>'[1]2018-Q3'!D8-'[1]2017-Q3'!D8</f>
        <v>-39542.801346163498</v>
      </c>
      <c r="E8" s="59">
        <f>'[1]2018-Q3'!E8-'[1]2017-Q3'!E8</f>
        <v>-53885.442645629984</v>
      </c>
      <c r="F8" s="59">
        <f>'[1]2018-Q3'!F8-'[1]2017-Q3'!F8</f>
        <v>139106.48887932111</v>
      </c>
      <c r="G8" s="59">
        <f>'[1]2018-Q3'!G8-'[1]2017-Q3'!G8</f>
        <v>184391.45363350381</v>
      </c>
      <c r="H8" s="60">
        <f>'[1]2018-Q3'!H8-'[1]2017-Q3'!H8</f>
        <v>323497.94251282496</v>
      </c>
      <c r="I8" s="77">
        <f>'2018-Q3'!I8-'2017-Q3'!I8</f>
        <v>269612.49986719503</v>
      </c>
      <c r="J8" s="61">
        <f>'[1]2018-Q3'!J8-'[1]2017-Q3'!J8</f>
        <v>8.4334409768385683</v>
      </c>
      <c r="K8" s="62">
        <f>'[1]2018-Q3'!K8-'[1]2017-Q3'!K8</f>
        <v>14.217039456221412</v>
      </c>
      <c r="L8" s="61">
        <f>'[1]2018-Q3'!L8-'[1]2017-Q3'!L8</f>
        <v>8.2407098494798525</v>
      </c>
      <c r="M8" s="62">
        <f>'[1]2018-Q3'!M8-'[1]2017-Q3'!M8</f>
        <v>-5.7835984793828459</v>
      </c>
      <c r="N8" s="76"/>
      <c r="O8" s="85"/>
    </row>
    <row r="9" spans="1:15" ht="12.75" x14ac:dyDescent="0.2">
      <c r="A9" s="58" t="s">
        <v>19</v>
      </c>
      <c r="B9" s="59">
        <f>'[1]2018-Q3'!B9-'[1]2017-Q3'!B9</f>
        <v>109821.17885743221</v>
      </c>
      <c r="C9" s="77">
        <f>'2018-Q3'!C9-'2017-Q3'!C9</f>
        <v>49705.481689082459</v>
      </c>
      <c r="D9" s="60">
        <f>'[1]2018-Q3'!D9-'[1]2017-Q3'!D9</f>
        <v>34987.934250000748</v>
      </c>
      <c r="E9" s="59">
        <f>'[1]2018-Q3'!E9-'[1]2017-Q3'!E9</f>
        <v>14717.547439081711</v>
      </c>
      <c r="F9" s="59">
        <f>'[1]2018-Q3'!F9-'[1]2017-Q3'!F9</f>
        <v>60752.09738276506</v>
      </c>
      <c r="G9" s="59">
        <f>'[1]2018-Q3'!G9-'[1]2017-Q3'!G9</f>
        <v>7136.9180554433842</v>
      </c>
      <c r="H9" s="60">
        <f>'[1]2018-Q3'!H9-'[1]2017-Q3'!H9</f>
        <v>67889.015438208415</v>
      </c>
      <c r="I9" s="77">
        <f>'2018-Q3'!I9-'2017-Q3'!I9</f>
        <v>82606.562877290067</v>
      </c>
      <c r="J9" s="61">
        <f>'[1]2018-Q3'!J9-'[1]2017-Q3'!J9</f>
        <v>2.2300585580183707</v>
      </c>
      <c r="K9" s="62">
        <f>'[1]2018-Q3'!K9-'[1]2017-Q3'!K9</f>
        <v>2.5662195740552569</v>
      </c>
      <c r="L9" s="61">
        <f>'[1]2018-Q3'!L9-'[1]2017-Q3'!L9</f>
        <v>-0.62679489800813393</v>
      </c>
      <c r="M9" s="62">
        <f>'[1]2018-Q3'!M9-'[1]2017-Q3'!M9</f>
        <v>-0.3361610160368862</v>
      </c>
      <c r="N9" s="76"/>
      <c r="O9" s="85"/>
    </row>
    <row r="10" spans="1:15" ht="12.75" x14ac:dyDescent="0.2">
      <c r="A10" s="58" t="s">
        <v>20</v>
      </c>
      <c r="B10" s="59">
        <f>'[1]2018-Q3'!B10-'[1]2017-Q3'!B10</f>
        <v>322572.2717299466</v>
      </c>
      <c r="C10" s="77">
        <f>'2018-Q3'!C10-'2017-Q3'!C10</f>
        <v>25213.29035221599</v>
      </c>
      <c r="D10" s="60">
        <f>'[1]2018-Q3'!D10-'[1]2017-Q3'!D10</f>
        <v>-85473.850919287419</v>
      </c>
      <c r="E10" s="59">
        <f>'[1]2018-Q3'!E10-'[1]2017-Q3'!E10</f>
        <v>110687.14127150353</v>
      </c>
      <c r="F10" s="59">
        <f>'[1]2018-Q3'!F10-'[1]2017-Q3'!F10</f>
        <v>283968.3321444891</v>
      </c>
      <c r="G10" s="59">
        <f>'[1]2018-Q3'!G10-'[1]2017-Q3'!G10</f>
        <v>20864.87392664139</v>
      </c>
      <c r="H10" s="60">
        <f>'[1]2018-Q3'!H10-'[1]2017-Q3'!H10</f>
        <v>304833.20607113047</v>
      </c>
      <c r="I10" s="77">
        <f>'2018-Q3'!I10-'2017-Q3'!I10</f>
        <v>415520.34734263399</v>
      </c>
      <c r="J10" s="61">
        <f>'[1]2018-Q3'!J10-'[1]2017-Q3'!J10</f>
        <v>10.997496969808815</v>
      </c>
      <c r="K10" s="62">
        <f>'[1]2018-Q3'!K10-'[1]2017-Q3'!K10</f>
        <v>9.7715186533960363</v>
      </c>
      <c r="L10" s="61">
        <f>'[1]2018-Q3'!L10-'[1]2017-Q3'!L10</f>
        <v>0.19045522021051564</v>
      </c>
      <c r="M10" s="62">
        <f>'[1]2018-Q3'!M10-'[1]2017-Q3'!M10</f>
        <v>1.2259783164127782</v>
      </c>
      <c r="N10" s="76"/>
      <c r="O10" s="85"/>
    </row>
    <row r="11" spans="1:15" ht="12.75" x14ac:dyDescent="0.2">
      <c r="A11" s="58" t="s">
        <v>21</v>
      </c>
      <c r="B11" s="59">
        <f>'[1]2018-Q3'!B11-'[1]2017-Q3'!B11</f>
        <v>213720.08817053214</v>
      </c>
      <c r="C11" s="77">
        <f>'2018-Q3'!C11-'2017-Q3'!C11</f>
        <v>-27556.405065663625</v>
      </c>
      <c r="D11" s="60">
        <f>'[1]2018-Q3'!D11-'[1]2017-Q3'!D11</f>
        <v>-30305.910190174356</v>
      </c>
      <c r="E11" s="59">
        <f>'[1]2018-Q3'!E11-'[1]2017-Q3'!E11</f>
        <v>2749.5051245107315</v>
      </c>
      <c r="F11" s="59">
        <f>'[1]2018-Q3'!F11-'[1]2017-Q3'!F11</f>
        <v>279772.95413015527</v>
      </c>
      <c r="G11" s="59">
        <f>'[1]2018-Q3'!G11-'[1]2017-Q3'!G11</f>
        <v>-60115.520065760444</v>
      </c>
      <c r="H11" s="60">
        <f>'[1]2018-Q3'!H11-'[1]2017-Q3'!H11</f>
        <v>219657.43406439479</v>
      </c>
      <c r="I11" s="77">
        <f>'2018-Q3'!I11-'2017-Q3'!I11</f>
        <v>222406.93918890553</v>
      </c>
      <c r="J11" s="61">
        <f>'[1]2018-Q3'!J11-'[1]2017-Q3'!J11</f>
        <v>4.4699109295578765</v>
      </c>
      <c r="K11" s="62">
        <f>'[1]2018-Q3'!K11-'[1]2017-Q3'!K11</f>
        <v>6.7650744707270043</v>
      </c>
      <c r="L11" s="61">
        <f>'[1]2018-Q3'!L11-'[1]2017-Q3'!L11</f>
        <v>-3.4707755428840148</v>
      </c>
      <c r="M11" s="62">
        <f>'[1]2018-Q3'!M11-'[1]2017-Q3'!M11</f>
        <v>-2.2951635411691242</v>
      </c>
      <c r="N11" s="76"/>
      <c r="O11" s="85"/>
    </row>
    <row r="12" spans="1:15" ht="12.75" x14ac:dyDescent="0.2">
      <c r="A12" s="58" t="s">
        <v>22</v>
      </c>
      <c r="B12" s="59">
        <f>'[1]2018-Q3'!B12-'[1]2017-Q3'!B12</f>
        <v>140176.96926169656</v>
      </c>
      <c r="C12" s="77">
        <f>'2018-Q3'!C12-'2017-Q3'!C12</f>
        <v>-88719.405869275331</v>
      </c>
      <c r="D12" s="60">
        <f>'[1]2018-Q3'!D12-'[1]2017-Q3'!D12</f>
        <v>-112868.89144023438</v>
      </c>
      <c r="E12" s="59">
        <f>'[1]2018-Q3'!E12-'[1]2017-Q3'!E12</f>
        <v>24149.485570959165</v>
      </c>
      <c r="F12" s="59">
        <f>'[1]2018-Q3'!F12-'[1]2017-Q3'!F12</f>
        <v>36053.84049736528</v>
      </c>
      <c r="G12" s="59">
        <f>'[1]2018-Q3'!G12-'[1]2017-Q3'!G12</f>
        <v>184365.47436750092</v>
      </c>
      <c r="H12" s="60">
        <f>'[1]2018-Q3'!H12-'[1]2017-Q3'!H12</f>
        <v>220419.31486486614</v>
      </c>
      <c r="I12" s="77">
        <f>'2018-Q3'!I12-'2017-Q3'!I12</f>
        <v>244568.80043582525</v>
      </c>
      <c r="J12" s="61">
        <f>'[1]2018-Q3'!J12-'[1]2017-Q3'!J12</f>
        <v>9.6677808984169857</v>
      </c>
      <c r="K12" s="62">
        <f>'[1]2018-Q3'!K12-'[1]2017-Q3'!K12</f>
        <v>9.8772756361680223</v>
      </c>
      <c r="L12" s="61">
        <f>'[1]2018-Q3'!L12-'[1]2017-Q3'!L12</f>
        <v>8.8182665281785724</v>
      </c>
      <c r="M12" s="62">
        <f>'[1]2018-Q3'!M12-'[1]2017-Q3'!M12</f>
        <v>-0.20949473775104366</v>
      </c>
      <c r="N12" s="76"/>
      <c r="O12" s="85"/>
    </row>
    <row r="13" spans="1:15" ht="12.75" x14ac:dyDescent="0.2">
      <c r="A13" s="58" t="s">
        <v>23</v>
      </c>
      <c r="B13" s="59">
        <f>'[1]2018-Q3'!B13-'[1]2017-Q3'!B13</f>
        <v>184400.39979249798</v>
      </c>
      <c r="C13" s="77">
        <f>'2018-Q3'!C13-'2017-Q3'!C13</f>
        <v>-78809.341076333076</v>
      </c>
      <c r="D13" s="60">
        <f>'[1]2018-Q3'!D13-'[1]2017-Q3'!D13</f>
        <v>-60444.697620666353</v>
      </c>
      <c r="E13" s="59">
        <f>'[1]2018-Q3'!E13-'[1]2017-Q3'!E13</f>
        <v>-18364.643455667188</v>
      </c>
      <c r="F13" s="59">
        <f>'[1]2018-Q3'!F13-'[1]2017-Q3'!F13</f>
        <v>132475.80679506378</v>
      </c>
      <c r="G13" s="59">
        <f>'[1]2018-Q3'!G13-'[1]2017-Q3'!G13</f>
        <v>127550.80885349223</v>
      </c>
      <c r="H13" s="60">
        <f>'[1]2018-Q3'!H13-'[1]2017-Q3'!H13</f>
        <v>260026.61564855592</v>
      </c>
      <c r="I13" s="77">
        <f>'2018-Q3'!I13-'2017-Q3'!I13</f>
        <v>241661.97219288885</v>
      </c>
      <c r="J13" s="61">
        <f>'[1]2018-Q3'!J13-'[1]2017-Q3'!J13</f>
        <v>5.5131160717005301</v>
      </c>
      <c r="K13" s="62">
        <f>'[1]2018-Q3'!K13-'[1]2017-Q3'!K13</f>
        <v>7.2638744095165393</v>
      </c>
      <c r="L13" s="61">
        <f>'[1]2018-Q3'!L13-'[1]2017-Q3'!L13</f>
        <v>3.6215258419703753</v>
      </c>
      <c r="M13" s="62">
        <f>'[1]2018-Q3'!M13-'[1]2017-Q3'!M13</f>
        <v>-1.7507583378160021</v>
      </c>
      <c r="N13" s="76"/>
      <c r="O13" s="85"/>
    </row>
    <row r="14" spans="1:15" ht="12.75" x14ac:dyDescent="0.2">
      <c r="A14" s="58" t="s">
        <v>24</v>
      </c>
      <c r="B14" s="59">
        <f>'[1]2018-Q3'!B14-'[1]2017-Q3'!B14</f>
        <v>89523.122040185146</v>
      </c>
      <c r="C14" s="77">
        <f>'2018-Q3'!C14-'2017-Q3'!C14</f>
        <v>32675.774349432671</v>
      </c>
      <c r="D14" s="60">
        <f>'[1]2018-Q3'!D14-'[1]2017-Q3'!D14</f>
        <v>-19840.231828622287</v>
      </c>
      <c r="E14" s="59">
        <f>'[1]2018-Q3'!E14-'[1]2017-Q3'!E14</f>
        <v>52516.006178054871</v>
      </c>
      <c r="F14" s="59">
        <f>'[1]2018-Q3'!F14-'[1]2017-Q3'!F14</f>
        <v>28982.05137314109</v>
      </c>
      <c r="G14" s="59">
        <f>'[1]2018-Q3'!G14-'[1]2017-Q3'!G14</f>
        <v>21541.847234789471</v>
      </c>
      <c r="H14" s="60">
        <f>'[1]2018-Q3'!H14-'[1]2017-Q3'!H14</f>
        <v>50523.898607930576</v>
      </c>
      <c r="I14" s="77">
        <f>'2018-Q3'!I14-'2017-Q3'!I14</f>
        <v>103039.90478598536</v>
      </c>
      <c r="J14" s="61">
        <f>'[1]2018-Q3'!J14-'[1]2017-Q3'!J14</f>
        <v>4.6191917840708427</v>
      </c>
      <c r="K14" s="62">
        <f>'[1]2018-Q3'!K14-'[1]2017-Q3'!K14</f>
        <v>2.196781577914571</v>
      </c>
      <c r="L14" s="61">
        <f>'[1]2018-Q3'!L14-'[1]2017-Q3'!L14</f>
        <v>0.91497228527408403</v>
      </c>
      <c r="M14" s="62">
        <f>'[1]2018-Q3'!M14-'[1]2017-Q3'!M14</f>
        <v>2.4224102061562647</v>
      </c>
      <c r="N14" s="76"/>
      <c r="O14" s="85"/>
    </row>
    <row r="15" spans="1:15" ht="12.75" x14ac:dyDescent="0.2">
      <c r="A15" s="58" t="s">
        <v>25</v>
      </c>
      <c r="B15" s="59">
        <f>'[1]2018-Q3'!B15-'[1]2017-Q3'!B15</f>
        <v>116032.45536139351</v>
      </c>
      <c r="C15" s="77">
        <f>'2018-Q3'!C15-'2017-Q3'!C15</f>
        <v>-13606.750433769776</v>
      </c>
      <c r="D15" s="60">
        <f>'[1]2018-Q3'!D15-'[1]2017-Q3'!D15</f>
        <v>-13932.224270256469</v>
      </c>
      <c r="E15" s="59">
        <f>'[1]2018-Q3'!E15-'[1]2017-Q3'!E15</f>
        <v>325.47383648657706</v>
      </c>
      <c r="F15" s="59">
        <f>'[1]2018-Q3'!F15-'[1]2017-Q3'!F15</f>
        <v>42764.840977627115</v>
      </c>
      <c r="G15" s="59">
        <f>'[1]2018-Q3'!G15-'[1]2017-Q3'!G15</f>
        <v>94841.493782908248</v>
      </c>
      <c r="H15" s="60">
        <f>'[1]2018-Q3'!H15-'[1]2017-Q3'!H15</f>
        <v>137606.33476053539</v>
      </c>
      <c r="I15" s="77">
        <f>'2018-Q3'!I15-'2017-Q3'!I15</f>
        <v>137931.80859702197</v>
      </c>
      <c r="J15" s="61">
        <f>'[1]2018-Q3'!J15-'[1]2017-Q3'!J15</f>
        <v>4.4198144271206345</v>
      </c>
      <c r="K15" s="62">
        <f>'[1]2018-Q3'!K15-'[1]2017-Q3'!K15</f>
        <v>5.4815248207287262</v>
      </c>
      <c r="L15" s="61">
        <f>'[1]2018-Q3'!L15-'[1]2017-Q3'!L15</f>
        <v>4.0205487461872007</v>
      </c>
      <c r="M15" s="62">
        <f>'[1]2018-Q3'!M15-'[1]2017-Q3'!M15</f>
        <v>-1.0617103936080881</v>
      </c>
      <c r="N15" s="76"/>
      <c r="O15" s="85"/>
    </row>
    <row r="16" spans="1:15" ht="12.75" x14ac:dyDescent="0.2">
      <c r="A16" s="58" t="s">
        <v>26</v>
      </c>
      <c r="B16" s="59">
        <f>'[1]2018-Q3'!B16-'[1]2017-Q3'!B16</f>
        <v>38354.290015109815</v>
      </c>
      <c r="C16" s="77">
        <f>'2018-Q3'!C16-'2017-Q3'!C16</f>
        <v>-68109.741641894216</v>
      </c>
      <c r="D16" s="60">
        <f>'[1]2018-Q3'!D16-'[1]2017-Q3'!D16</f>
        <v>-83200.008408357156</v>
      </c>
      <c r="E16" s="59">
        <f>'[1]2018-Q3'!E16-'[1]2017-Q3'!E16</f>
        <v>15090.266766462912</v>
      </c>
      <c r="F16" s="59">
        <f>'[1]2018-Q3'!F16-'[1]2017-Q3'!F16</f>
        <v>81987.157935792362</v>
      </c>
      <c r="G16" s="59">
        <f>'[1]2018-Q3'!G16-'[1]2017-Q3'!G16</f>
        <v>23238.229983539131</v>
      </c>
      <c r="H16" s="60">
        <f>'[1]2018-Q3'!H16-'[1]2017-Q3'!H16</f>
        <v>105225.38791933152</v>
      </c>
      <c r="I16" s="77">
        <f>'2018-Q3'!I16-'2017-Q3'!I16</f>
        <v>120315.65468579443</v>
      </c>
      <c r="J16" s="61">
        <f>'[1]2018-Q3'!J16-'[1]2017-Q3'!J16</f>
        <v>6.1885020544907512</v>
      </c>
      <c r="K16" s="62">
        <f>'[1]2018-Q3'!K16-'[1]2017-Q3'!K16</f>
        <v>5.6278751555218918</v>
      </c>
      <c r="L16" s="61">
        <f>'[1]2018-Q3'!L16-'[1]2017-Q3'!L16</f>
        <v>1.1560962136343624</v>
      </c>
      <c r="M16" s="62">
        <f>'[1]2018-Q3'!M16-'[1]2017-Q3'!M16</f>
        <v>0.56062689896885587</v>
      </c>
      <c r="N16" s="76"/>
      <c r="O16" s="85"/>
    </row>
    <row r="17" spans="1:15" ht="12.75" x14ac:dyDescent="0.2">
      <c r="A17" s="58" t="s">
        <v>27</v>
      </c>
      <c r="B17" s="59">
        <f>'[1]2018-Q3'!B17-'[1]2017-Q3'!B17</f>
        <v>117729.17120862752</v>
      </c>
      <c r="C17" s="77">
        <f>'2018-Q3'!C17-'2017-Q3'!C17</f>
        <v>135364.53727002628</v>
      </c>
      <c r="D17" s="60">
        <f>'[1]2018-Q3'!D17-'[1]2017-Q3'!D17</f>
        <v>122333.29342397023</v>
      </c>
      <c r="E17" s="59">
        <f>'[1]2018-Q3'!E17-'[1]2017-Q3'!E17</f>
        <v>13031.243846056052</v>
      </c>
      <c r="F17" s="59">
        <f>'[1]2018-Q3'!F17-'[1]2017-Q3'!F17</f>
        <v>41661.090406421601</v>
      </c>
      <c r="G17" s="59">
        <f>'[1]2018-Q3'!G17-'[1]2017-Q3'!G17</f>
        <v>-62251.971558749501</v>
      </c>
      <c r="H17" s="60">
        <f>'[1]2018-Q3'!H17-'[1]2017-Q3'!H17</f>
        <v>-20590.881152327871</v>
      </c>
      <c r="I17" s="77">
        <f>'2018-Q3'!I17-'2017-Q3'!I17</f>
        <v>-7559.6373062718194</v>
      </c>
      <c r="J17" s="61">
        <f>'[1]2018-Q3'!J17-'[1]2017-Q3'!J17</f>
        <v>-2.1428894238686169</v>
      </c>
      <c r="K17" s="62">
        <f>'[1]2018-Q3'!K17-'[1]2017-Q3'!K17</f>
        <v>-1.8114524167979944</v>
      </c>
      <c r="L17" s="61">
        <f>'[1]2018-Q3'!L17-'[1]2017-Q3'!L17</f>
        <v>-2.9781811425741411</v>
      </c>
      <c r="M17" s="62">
        <f>'[1]2018-Q3'!M17-'[1]2017-Q3'!M17</f>
        <v>-0.33143700707062251</v>
      </c>
      <c r="N17" s="76"/>
      <c r="O17" s="85"/>
    </row>
    <row r="18" spans="1:15" ht="12.75" x14ac:dyDescent="0.2">
      <c r="A18" s="58" t="s">
        <v>28</v>
      </c>
      <c r="B18" s="59">
        <f>'[1]2018-Q3'!B18-'[1]2017-Q3'!B18</f>
        <v>158569.20429493184</v>
      </c>
      <c r="C18" s="77">
        <f>'2018-Q3'!C18-'2017-Q3'!C18</f>
        <v>-18058.532966765459</v>
      </c>
      <c r="D18" s="60">
        <f>'[1]2018-Q3'!D18-'[1]2017-Q3'!D18</f>
        <v>59300.104903075669</v>
      </c>
      <c r="E18" s="59">
        <f>'[1]2018-Q3'!E18-'[1]2017-Q3'!E18</f>
        <v>-77358.637869841157</v>
      </c>
      <c r="F18" s="59">
        <f>'[1]2018-Q3'!F18-'[1]2017-Q3'!F18</f>
        <v>101269.962112243</v>
      </c>
      <c r="G18" s="59">
        <f>'[1]2018-Q3'!G18-'[1]2017-Q3'!G18</f>
        <v>78025.77636302571</v>
      </c>
      <c r="H18" s="60">
        <f>'[1]2018-Q3'!H18-'[1]2017-Q3'!H18</f>
        <v>179295.73847526868</v>
      </c>
      <c r="I18" s="77">
        <f>'2018-Q3'!I18-'2017-Q3'!I18</f>
        <v>101937.10060542752</v>
      </c>
      <c r="J18" s="61">
        <f>'[1]2018-Q3'!J18-'[1]2017-Q3'!J18</f>
        <v>2.5725041348674011</v>
      </c>
      <c r="K18" s="62">
        <f>'[1]2018-Q3'!K18-'[1]2017-Q3'!K18</f>
        <v>16.299025896105412</v>
      </c>
      <c r="L18" s="61">
        <f>'[1]2018-Q3'!L18-'[1]2017-Q3'!L18</f>
        <v>7.0747053123314991</v>
      </c>
      <c r="M18" s="62">
        <f>'[1]2018-Q3'!M18-'[1]2017-Q3'!M18</f>
        <v>-13.726521761238011</v>
      </c>
      <c r="N18" s="76"/>
      <c r="O18" s="85"/>
    </row>
    <row r="19" spans="1:15" ht="12.75" x14ac:dyDescent="0.2">
      <c r="A19" s="58" t="s">
        <v>29</v>
      </c>
      <c r="B19" s="59">
        <f>'[1]2018-Q3'!B19-'[1]2017-Q3'!B19</f>
        <v>193159.8895796882</v>
      </c>
      <c r="C19" s="77">
        <f>'2018-Q3'!C19-'2017-Q3'!C19</f>
        <v>175378.36850045249</v>
      </c>
      <c r="D19" s="60">
        <f>'[1]2018-Q3'!D19-'[1]2017-Q3'!D19</f>
        <v>197147.43484690902</v>
      </c>
      <c r="E19" s="59">
        <f>'[1]2018-Q3'!E19-'[1]2017-Q3'!E19</f>
        <v>-21769.066346456297</v>
      </c>
      <c r="F19" s="59">
        <f>'[1]2018-Q3'!F19-'[1]2017-Q3'!F19</f>
        <v>-98176.893676128238</v>
      </c>
      <c r="G19" s="59">
        <f>'[1]2018-Q3'!G19-'[1]2017-Q3'!G19</f>
        <v>117758.05240744009</v>
      </c>
      <c r="H19" s="60">
        <f>'[1]2018-Q3'!H19-'[1]2017-Q3'!H19</f>
        <v>19581.158731311793</v>
      </c>
      <c r="I19" s="77">
        <f>'2018-Q3'!I19-'2017-Q3'!I19</f>
        <v>-2187.9076151447371</v>
      </c>
      <c r="J19" s="61">
        <f>'[1]2018-Q3'!J19-'[1]2017-Q3'!J19</f>
        <v>-2.9271151858682316</v>
      </c>
      <c r="K19" s="62">
        <f>'[1]2018-Q3'!K19-'[1]2017-Q3'!K19</f>
        <v>-1.1898686453398817</v>
      </c>
      <c r="L19" s="61">
        <f>'[1]2018-Q3'!L19-'[1]2017-Q3'!L19</f>
        <v>2.9783300722790322</v>
      </c>
      <c r="M19" s="62">
        <f>'[1]2018-Q3'!M19-'[1]2017-Q3'!M19</f>
        <v>-1.737246540528341</v>
      </c>
      <c r="N19" s="76"/>
      <c r="O19" s="85"/>
    </row>
    <row r="20" spans="1:15" ht="12.75" x14ac:dyDescent="0.2">
      <c r="A20" s="58" t="s">
        <v>30</v>
      </c>
      <c r="B20" s="59">
        <f>'[1]2018-Q3'!B20-'[1]2017-Q3'!B20</f>
        <v>138478.39141635667</v>
      </c>
      <c r="C20" s="77">
        <f>'2018-Q3'!C20-'2017-Q3'!C20</f>
        <v>663.85722152539529</v>
      </c>
      <c r="D20" s="60">
        <f>'[1]2018-Q3'!D20-'[1]2017-Q3'!D20</f>
        <v>22542.239611537196</v>
      </c>
      <c r="E20" s="59">
        <f>'[1]2018-Q3'!E20-'[1]2017-Q3'!E20</f>
        <v>-21878.382390011917</v>
      </c>
      <c r="F20" s="59">
        <f>'[1]2018-Q3'!F20-'[1]2017-Q3'!F20</f>
        <v>38767.636811134464</v>
      </c>
      <c r="G20" s="59">
        <f>'[1]2018-Q3'!G20-'[1]2017-Q3'!G20</f>
        <v>97235.864643542198</v>
      </c>
      <c r="H20" s="60">
        <f>'[1]2018-Q3'!H20-'[1]2017-Q3'!H20</f>
        <v>136003.50145467668</v>
      </c>
      <c r="I20" s="77">
        <f>'2018-Q3'!I20-'2017-Q3'!I20</f>
        <v>114125.11906466482</v>
      </c>
      <c r="J20" s="61">
        <f>'[1]2018-Q3'!J20-'[1]2017-Q3'!J20</f>
        <v>1.7403272886232628</v>
      </c>
      <c r="K20" s="62">
        <f>'[1]2018-Q3'!K20-'[1]2017-Q3'!K20</f>
        <v>7.0152472147719607</v>
      </c>
      <c r="L20" s="61">
        <f>'[1]2018-Q3'!L20-'[1]2017-Q3'!L20</f>
        <v>5.5002983708409303</v>
      </c>
      <c r="M20" s="62">
        <f>'[1]2018-Q3'!M20-'[1]2017-Q3'!M20</f>
        <v>-5.2749199261486979</v>
      </c>
      <c r="N20" s="76"/>
      <c r="O20" s="85"/>
    </row>
    <row r="21" spans="1:15" ht="12.75" x14ac:dyDescent="0.2">
      <c r="A21" s="58" t="s">
        <v>31</v>
      </c>
      <c r="B21" s="59">
        <f>'[1]2018-Q3'!B21-'[1]2017-Q3'!B21</f>
        <v>230146.33711250685</v>
      </c>
      <c r="C21" s="77">
        <f>'2018-Q3'!C21-'2017-Q3'!C21</f>
        <v>233482.57546594366</v>
      </c>
      <c r="D21" s="60">
        <f>'[1]2018-Q3'!D21-'[1]2017-Q3'!D21</f>
        <v>118929.31749033416</v>
      </c>
      <c r="E21" s="59">
        <f>'[1]2018-Q3'!E21-'[1]2017-Q3'!E21</f>
        <v>114553.25797560951</v>
      </c>
      <c r="F21" s="59">
        <f>'[1]2018-Q3'!F21-'[1]2017-Q3'!F21</f>
        <v>119068.64843758219</v>
      </c>
      <c r="G21" s="59">
        <f>'[1]2018-Q3'!G21-'[1]2017-Q3'!G21</f>
        <v>-94789.049450550403</v>
      </c>
      <c r="H21" s="60">
        <f>'[1]2018-Q3'!H21-'[1]2017-Q3'!H21</f>
        <v>24279.598987031844</v>
      </c>
      <c r="I21" s="77">
        <f>'2018-Q3'!I21-'2017-Q3'!I21</f>
        <v>138832.85696264147</v>
      </c>
      <c r="J21" s="61">
        <f>'[1]2018-Q3'!J21-'[1]2017-Q3'!J21</f>
        <v>0.17472728741910259</v>
      </c>
      <c r="K21" s="62">
        <f>'[1]2018-Q3'!K21-'[1]2017-Q3'!K21</f>
        <v>-1.1445090898714234</v>
      </c>
      <c r="L21" s="61">
        <f>'[1]2018-Q3'!L21-'[1]2017-Q3'!L21</f>
        <v>-3.6156169577197801</v>
      </c>
      <c r="M21" s="62">
        <f>'[1]2018-Q3'!M21-'[1]2017-Q3'!M21</f>
        <v>1.3192363772905367</v>
      </c>
      <c r="N21" s="76"/>
      <c r="O21" s="85"/>
    </row>
    <row r="22" spans="1:15" ht="12.75" x14ac:dyDescent="0.2">
      <c r="A22" s="58" t="s">
        <v>32</v>
      </c>
      <c r="B22" s="59">
        <f>'[1]2018-Q3'!B22-'[1]2017-Q3'!B22</f>
        <v>339495.91054415051</v>
      </c>
      <c r="C22" s="77">
        <f>'2018-Q3'!C22-'2017-Q3'!C22</f>
        <v>-185863.4637706643</v>
      </c>
      <c r="D22" s="60">
        <f>'[1]2018-Q3'!D22-'[1]2017-Q3'!D22</f>
        <v>30765.095075387508</v>
      </c>
      <c r="E22" s="59">
        <f>'[1]2018-Q3'!E22-'[1]2017-Q3'!E22</f>
        <v>-216628.55884605204</v>
      </c>
      <c r="F22" s="59">
        <f>'[1]2018-Q3'!F22-'[1]2017-Q3'!F22</f>
        <v>212453.02485426032</v>
      </c>
      <c r="G22" s="59">
        <f>'[1]2018-Q3'!G22-'[1]2017-Q3'!G22</f>
        <v>327724.12559713487</v>
      </c>
      <c r="H22" s="60">
        <f>'[1]2018-Q3'!H22-'[1]2017-Q3'!H22</f>
        <v>540177.15045139519</v>
      </c>
      <c r="I22" s="77">
        <f>'2018-Q3'!I22-'2017-Q3'!I22</f>
        <v>323548.59160534339</v>
      </c>
      <c r="J22" s="61">
        <f>'[1]2018-Q3'!J22-'[1]2017-Q3'!J22</f>
        <v>3.6660602172466454</v>
      </c>
      <c r="K22" s="62">
        <f>'[1]2018-Q3'!K22-'[1]2017-Q3'!K22</f>
        <v>11.78528279503595</v>
      </c>
      <c r="L22" s="61">
        <f>'[1]2018-Q3'!L22-'[1]2017-Q3'!L22</f>
        <v>7.3321582406009576</v>
      </c>
      <c r="M22" s="62">
        <f>'[1]2018-Q3'!M22-'[1]2017-Q3'!M22</f>
        <v>-8.1192225777893121</v>
      </c>
      <c r="N22" s="76"/>
      <c r="O22" s="85"/>
    </row>
    <row r="23" spans="1:15" ht="12.75" x14ac:dyDescent="0.2">
      <c r="A23" s="58" t="s">
        <v>33</v>
      </c>
      <c r="B23" s="59">
        <f>'[1]2018-Q3'!B23-'[1]2017-Q3'!B23</f>
        <v>78627.717609322863</v>
      </c>
      <c r="C23" s="77">
        <f>'2018-Q3'!C23-'2017-Q3'!C23</f>
        <v>-124160.5491879764</v>
      </c>
      <c r="D23" s="60">
        <f>'[1]2018-Q3'!D23-'[1]2017-Q3'!D23</f>
        <v>-35267.497267516213</v>
      </c>
      <c r="E23" s="59">
        <f>'[1]2018-Q3'!E23-'[1]2017-Q3'!E23</f>
        <v>-88893.051920460304</v>
      </c>
      <c r="F23" s="59">
        <f>'[1]2018-Q3'!F23-'[1]2017-Q3'!F23</f>
        <v>115691.18541289083</v>
      </c>
      <c r="G23" s="59">
        <f>'[1]2018-Q3'!G23-'[1]2017-Q3'!G23</f>
        <v>88707.884876143566</v>
      </c>
      <c r="H23" s="60">
        <f>'[1]2018-Q3'!H23-'[1]2017-Q3'!H23</f>
        <v>204399.0702890344</v>
      </c>
      <c r="I23" s="77">
        <f>'2018-Q3'!I23-'2017-Q3'!I23</f>
        <v>115506.01836857409</v>
      </c>
      <c r="J23" s="61">
        <f>'[1]2018-Q3'!J23-'[1]2017-Q3'!J23</f>
        <v>4.2521805793570806</v>
      </c>
      <c r="K23" s="62">
        <f>'[1]2018-Q3'!K23-'[1]2017-Q3'!K23</f>
        <v>11.220789626627681</v>
      </c>
      <c r="L23" s="61">
        <f>'[1]2018-Q3'!L23-'[1]2017-Q3'!L23</f>
        <v>4.8681335512109065</v>
      </c>
      <c r="M23" s="62">
        <f>'[1]2018-Q3'!M23-'[1]2017-Q3'!M23</f>
        <v>-6.9686090472706113</v>
      </c>
      <c r="N23" s="76"/>
      <c r="O23" s="85"/>
    </row>
    <row r="24" spans="1:15" ht="12.75" x14ac:dyDescent="0.2">
      <c r="A24" s="58" t="s">
        <v>34</v>
      </c>
      <c r="B24" s="59">
        <f>'[1]2018-Q3'!B24-'[1]2017-Q3'!B24</f>
        <v>77989.114650839474</v>
      </c>
      <c r="C24" s="77">
        <f>'2018-Q3'!C24-'2017-Q3'!C24</f>
        <v>-116698.77774513443</v>
      </c>
      <c r="D24" s="60">
        <f>'[1]2018-Q3'!D24-'[1]2017-Q3'!D24</f>
        <v>-41019.287355726818</v>
      </c>
      <c r="E24" s="59">
        <f>'[1]2018-Q3'!E24-'[1]2017-Q3'!E24</f>
        <v>-75679.490389407729</v>
      </c>
      <c r="F24" s="59">
        <f>'[1]2018-Q3'!F24-'[1]2017-Q3'!F24</f>
        <v>63401.124125933507</v>
      </c>
      <c r="G24" s="59">
        <f>'[1]2018-Q3'!G24-'[1]2017-Q3'!G24</f>
        <v>128589.58246589996</v>
      </c>
      <c r="H24" s="60">
        <f>'[1]2018-Q3'!H24-'[1]2017-Q3'!H24</f>
        <v>191990.70659183347</v>
      </c>
      <c r="I24" s="77">
        <f>'2018-Q3'!I24-'2017-Q3'!I24</f>
        <v>116311.21620242577</v>
      </c>
      <c r="J24" s="61">
        <f>'[1]2018-Q3'!J24-'[1]2017-Q3'!J24</f>
        <v>5.9110482569549632</v>
      </c>
      <c r="K24" s="62">
        <f>'[1]2018-Q3'!K24-'[1]2017-Q3'!K24</f>
        <v>11.921016333016894</v>
      </c>
      <c r="L24" s="61">
        <f>'[1]2018-Q3'!L24-'[1]2017-Q3'!L24</f>
        <v>8.0720188809092424</v>
      </c>
      <c r="M24" s="62">
        <f>'[1]2018-Q3'!M24-'[1]2017-Q3'!M24</f>
        <v>-6.0099680760619307</v>
      </c>
      <c r="N24" s="76"/>
      <c r="O24" s="85"/>
    </row>
    <row r="25" spans="1:15" ht="12.75" x14ac:dyDescent="0.2">
      <c r="A25" s="58" t="s">
        <v>35</v>
      </c>
      <c r="B25" s="59">
        <f>'[1]2018-Q3'!B25-'[1]2017-Q3'!B25</f>
        <v>124735.67121453956</v>
      </c>
      <c r="C25" s="77">
        <f>'2018-Q3'!C25-'2017-Q3'!C25</f>
        <v>136399.53785016108</v>
      </c>
      <c r="D25" s="60">
        <f>'[1]2018-Q3'!D25-'[1]2017-Q3'!D25</f>
        <v>23888.004944927292</v>
      </c>
      <c r="E25" s="59">
        <f>'[1]2018-Q3'!E25-'[1]2017-Q3'!E25</f>
        <v>112511.53290523362</v>
      </c>
      <c r="F25" s="59">
        <f>'[1]2018-Q3'!F25-'[1]2017-Q3'!F25</f>
        <v>-70851.230679025553</v>
      </c>
      <c r="G25" s="59">
        <f>'[1]2018-Q3'!G25-'[1]2017-Q3'!G25</f>
        <v>73681.199177466915</v>
      </c>
      <c r="H25" s="60">
        <f>'[1]2018-Q3'!H25-'[1]2017-Q3'!H25</f>
        <v>2829.9684984413325</v>
      </c>
      <c r="I25" s="77">
        <f>'2018-Q3'!I25-'2017-Q3'!I25</f>
        <v>115341.50140367507</v>
      </c>
      <c r="J25" s="61">
        <f>'[1]2018-Q3'!J25-'[1]2017-Q3'!J25</f>
        <v>2.5557829403715147</v>
      </c>
      <c r="K25" s="62">
        <f>'[1]2018-Q3'!K25-'[1]2017-Q3'!K25</f>
        <v>-0.93074853455968309</v>
      </c>
      <c r="L25" s="61">
        <f>'[1]2018-Q3'!L25-'[1]2017-Q3'!L25</f>
        <v>2.483347640738911</v>
      </c>
      <c r="M25" s="62">
        <f>'[1]2018-Q3'!M25-'[1]2017-Q3'!M25</f>
        <v>3.4865314749311906</v>
      </c>
      <c r="N25" s="76"/>
      <c r="O25" s="85"/>
    </row>
    <row r="26" spans="1:15" ht="12.75" x14ac:dyDescent="0.2">
      <c r="A26" s="58" t="s">
        <v>36</v>
      </c>
      <c r="B26" s="59">
        <f>'[1]2018-Q3'!B26-'[1]2017-Q3'!B26</f>
        <v>98480.104390505934</v>
      </c>
      <c r="C26" s="77">
        <f>'2018-Q3'!C26-'2017-Q3'!C26</f>
        <v>-41792.557260669768</v>
      </c>
      <c r="D26" s="60">
        <f>'[1]2018-Q3'!D26-'[1]2017-Q3'!D26</f>
        <v>-108531.9001603924</v>
      </c>
      <c r="E26" s="59">
        <f>'[1]2018-Q3'!E26-'[1]2017-Q3'!E26</f>
        <v>66739.342899722455</v>
      </c>
      <c r="F26" s="59">
        <f>'[1]2018-Q3'!F26-'[1]2017-Q3'!F26</f>
        <v>57895.175193710136</v>
      </c>
      <c r="G26" s="59">
        <f>'[1]2018-Q3'!G26-'[1]2017-Q3'!G26</f>
        <v>83022.635163233732</v>
      </c>
      <c r="H26" s="60">
        <f>'[1]2018-Q3'!H26-'[1]2017-Q3'!H26</f>
        <v>140917.8103569439</v>
      </c>
      <c r="I26" s="77">
        <f>'2018-Q3'!I26-'2017-Q3'!I26</f>
        <v>207657.15325666638</v>
      </c>
      <c r="J26" s="61">
        <f>'[1]2018-Q3'!J26-'[1]2017-Q3'!J26</f>
        <v>10.950444254315144</v>
      </c>
      <c r="K26" s="62">
        <f>'[1]2018-Q3'!K26-'[1]2017-Q3'!K26</f>
        <v>7.9334398818665512</v>
      </c>
      <c r="L26" s="61">
        <f>'[1]2018-Q3'!L26-'[1]2017-Q3'!L26</f>
        <v>4.7653128961706273</v>
      </c>
      <c r="M26" s="62">
        <f>'[1]2018-Q3'!M26-'[1]2017-Q3'!M26</f>
        <v>3.0170043724485893</v>
      </c>
      <c r="N26" s="76"/>
      <c r="O26" s="85"/>
    </row>
    <row r="27" spans="1:15" ht="12.75" x14ac:dyDescent="0.2">
      <c r="A27" s="58" t="s">
        <v>37</v>
      </c>
      <c r="B27" s="59">
        <f>'[1]2018-Q3'!B27-'[1]2017-Q3'!B27</f>
        <v>398558.85434349999</v>
      </c>
      <c r="C27" s="77">
        <f>'2018-Q3'!C27-'2017-Q3'!C27</f>
        <v>574744.35309701227</v>
      </c>
      <c r="D27" s="60">
        <f>'[1]2018-Q3'!D27-'[1]2017-Q3'!D27</f>
        <v>740146.47511820868</v>
      </c>
      <c r="E27" s="59">
        <f>'[1]2018-Q3'!E27-'[1]2017-Q3'!E27</f>
        <v>-165402.12202119664</v>
      </c>
      <c r="F27" s="59">
        <f>'[1]2018-Q3'!F27-'[1]2017-Q3'!F27</f>
        <v>-428168.75970030314</v>
      </c>
      <c r="G27" s="59">
        <f>'[1]2018-Q3'!G27-'[1]2017-Q3'!G27</f>
        <v>222457.72234945162</v>
      </c>
      <c r="H27" s="60">
        <f>'[1]2018-Q3'!H27-'[1]2017-Q3'!H27</f>
        <v>-205711.03735085134</v>
      </c>
      <c r="I27" s="77">
        <f>'2018-Q3'!I27-'2017-Q3'!I27</f>
        <v>-371113.15937204822</v>
      </c>
      <c r="J27" s="61">
        <f>'[1]2018-Q3'!J27-'[1]2017-Q3'!J27</f>
        <v>-6.7569154552202946</v>
      </c>
      <c r="K27" s="62">
        <f>'[1]2018-Q3'!K27-'[1]2017-Q3'!K27</f>
        <v>-3.7249549627461924</v>
      </c>
      <c r="L27" s="61">
        <f>'[1]2018-Q3'!L27-'[1]2017-Q3'!L27</f>
        <v>2.5208741161828208</v>
      </c>
      <c r="M27" s="62">
        <f>'[1]2018-Q3'!M27-'[1]2017-Q3'!M27</f>
        <v>-3.0319604924740968</v>
      </c>
      <c r="N27" s="76"/>
      <c r="O27" s="85"/>
    </row>
    <row r="28" spans="1:15" ht="12.75" x14ac:dyDescent="0.2">
      <c r="A28" s="58" t="s">
        <v>38</v>
      </c>
      <c r="B28" s="59">
        <f>'[1]2018-Q3'!B28-'[1]2017-Q3'!B28</f>
        <v>83608.991480158875</v>
      </c>
      <c r="C28" s="77">
        <f>'2018-Q3'!C28-'2017-Q3'!C28</f>
        <v>78114.773236214416</v>
      </c>
      <c r="D28" s="60">
        <f>'[1]2018-Q3'!D28-'[1]2017-Q3'!D28</f>
        <v>60488.961116517195</v>
      </c>
      <c r="E28" s="59">
        <f>'[1]2018-Q3'!E28-'[1]2017-Q3'!E28</f>
        <v>17625.812119697221</v>
      </c>
      <c r="F28" s="59">
        <f>'[1]2018-Q3'!F28-'[1]2017-Q3'!F28</f>
        <v>-45491.036150082015</v>
      </c>
      <c r="G28" s="59">
        <f>'[1]2018-Q3'!G28-'[1]2017-Q3'!G28</f>
        <v>48839.093888704723</v>
      </c>
      <c r="H28" s="60">
        <f>'[1]2018-Q3'!H28-'[1]2017-Q3'!H28</f>
        <v>3348.0577386227669</v>
      </c>
      <c r="I28" s="77">
        <f>'2018-Q3'!I28-'2017-Q3'!I28</f>
        <v>20973.869858319988</v>
      </c>
      <c r="J28" s="61">
        <f>'[1]2018-Q3'!J28-'[1]2017-Q3'!J28</f>
        <v>-1.7323287778690855</v>
      </c>
      <c r="K28" s="62">
        <f>'[1]2018-Q3'!K28-'[1]2017-Q3'!K28</f>
        <v>-1.5244732774051108</v>
      </c>
      <c r="L28" s="61">
        <f>'[1]2018-Q3'!L28-'[1]2017-Q3'!L28</f>
        <v>2.7150214086301041</v>
      </c>
      <c r="M28" s="62">
        <f>'[1]2018-Q3'!M28-'[1]2017-Q3'!M28</f>
        <v>-0.20785550046397105</v>
      </c>
      <c r="N28" s="76"/>
      <c r="O28" s="85"/>
    </row>
    <row r="29" spans="1:15" ht="12.75" x14ac:dyDescent="0.2">
      <c r="A29" s="58" t="s">
        <v>39</v>
      </c>
      <c r="B29" s="59">
        <f>'[1]2018-Q3'!B29-'[1]2017-Q3'!B29</f>
        <v>114504.31155065773</v>
      </c>
      <c r="C29" s="77">
        <f>'2018-Q3'!C29-'2017-Q3'!C29</f>
        <v>-94266.43605447188</v>
      </c>
      <c r="D29" s="60">
        <f>'[1]2018-Q3'!D29-'[1]2017-Q3'!D29</f>
        <v>-74189.744933887618</v>
      </c>
      <c r="E29" s="59">
        <f>'[1]2018-Q3'!E29-'[1]2017-Q3'!E29</f>
        <v>-20076.691120584204</v>
      </c>
      <c r="F29" s="59">
        <f>'[1]2018-Q3'!F29-'[1]2017-Q3'!F29</f>
        <v>88183.569781030252</v>
      </c>
      <c r="G29" s="59">
        <f>'[1]2018-Q3'!G29-'[1]2017-Q3'!G29</f>
        <v>117746.25303868479</v>
      </c>
      <c r="H29" s="60">
        <f>'[1]2018-Q3'!H29-'[1]2017-Q3'!H29</f>
        <v>205929.82281971502</v>
      </c>
      <c r="I29" s="77">
        <f>'2018-Q3'!I29-'2017-Q3'!I29</f>
        <v>185853.13169913087</v>
      </c>
      <c r="J29" s="61">
        <f>'[1]2018-Q3'!J29-'[1]2017-Q3'!J29</f>
        <v>7.2722105874572236</v>
      </c>
      <c r="K29" s="62">
        <f>'[1]2018-Q3'!K29-'[1]2017-Q3'!K29</f>
        <v>10.095693895082308</v>
      </c>
      <c r="L29" s="61">
        <f>'[1]2018-Q3'!L29-'[1]2017-Q3'!L29</f>
        <v>5.8469150968524888</v>
      </c>
      <c r="M29" s="62">
        <f>'[1]2018-Q3'!M29-'[1]2017-Q3'!M29</f>
        <v>-2.8234833076251036</v>
      </c>
      <c r="N29" s="76"/>
      <c r="O29" s="85"/>
    </row>
    <row r="30" spans="1:15" ht="12.75" x14ac:dyDescent="0.2">
      <c r="A30" s="58" t="s">
        <v>40</v>
      </c>
      <c r="B30" s="59">
        <f>'[1]2018-Q3'!B30-'[1]2017-Q3'!B30</f>
        <v>92632.628923632205</v>
      </c>
      <c r="C30" s="77">
        <f>'2018-Q3'!C30-'2017-Q3'!C30</f>
        <v>-127529.73995794449</v>
      </c>
      <c r="D30" s="60">
        <f>'[1]2018-Q3'!D30-'[1]2017-Q3'!D30</f>
        <v>-134679.43535146257</v>
      </c>
      <c r="E30" s="59">
        <f>'[1]2018-Q3'!E30-'[1]2017-Q3'!E30</f>
        <v>7149.6953935182537</v>
      </c>
      <c r="F30" s="59">
        <f>'[1]2018-Q3'!F30-'[1]2017-Q3'!F30</f>
        <v>129047.70464730301</v>
      </c>
      <c r="G30" s="59">
        <f>'[1]2018-Q3'!G30-'[1]2017-Q3'!G30</f>
        <v>91663.702130492646</v>
      </c>
      <c r="H30" s="60">
        <f>'[1]2018-Q3'!H30-'[1]2017-Q3'!H30</f>
        <v>220711.40677779564</v>
      </c>
      <c r="I30" s="77">
        <f>'2018-Q3'!I30-'2017-Q3'!I30</f>
        <v>227861.10217131383</v>
      </c>
      <c r="J30" s="61">
        <f>'[1]2018-Q3'!J30-'[1]2017-Q3'!J30</f>
        <v>6.6994448383589678</v>
      </c>
      <c r="K30" s="62">
        <f>'[1]2018-Q3'!K30-'[1]2017-Q3'!K30</f>
        <v>6.795826905971369</v>
      </c>
      <c r="L30" s="61">
        <f>'[1]2018-Q3'!L30-'[1]2017-Q3'!L30</f>
        <v>2.8193358066363752</v>
      </c>
      <c r="M30" s="62">
        <f>'[1]2018-Q3'!M30-'[1]2017-Q3'!M30</f>
        <v>-9.6382067612402977E-2</v>
      </c>
      <c r="N30" s="76"/>
      <c r="O30" s="85"/>
    </row>
    <row r="31" spans="1:15" ht="12.75" x14ac:dyDescent="0.2">
      <c r="A31" s="58" t="s">
        <v>41</v>
      </c>
      <c r="B31" s="59">
        <f>'[1]2018-Q3'!B31-'[1]2017-Q3'!B31</f>
        <v>109284.54648888577</v>
      </c>
      <c r="C31" s="77">
        <f>'2018-Q3'!C31-'2017-Q3'!C31</f>
        <v>122708.420812611</v>
      </c>
      <c r="D31" s="60">
        <f>'[1]2018-Q3'!D31-'[1]2017-Q3'!D31</f>
        <v>142514.01748327003</v>
      </c>
      <c r="E31" s="59">
        <f>'[1]2018-Q3'!E31-'[1]2017-Q3'!E31</f>
        <v>-19805.596670659201</v>
      </c>
      <c r="F31" s="59">
        <f>'[1]2018-Q3'!F31-'[1]2017-Q3'!F31</f>
        <v>-20542.681165048038</v>
      </c>
      <c r="G31" s="59">
        <f>'[1]2018-Q3'!G31-'[1]2017-Q3'!G31</f>
        <v>8147.6811571936705</v>
      </c>
      <c r="H31" s="60">
        <f>'[1]2018-Q3'!H31-'[1]2017-Q3'!H31</f>
        <v>-12395.000007854425</v>
      </c>
      <c r="I31" s="77">
        <f>'2018-Q3'!I31-'2017-Q3'!I31</f>
        <v>-32200.596678513568</v>
      </c>
      <c r="J31" s="61">
        <f>'[1]2018-Q3'!J31-'[1]2017-Q3'!J31</f>
        <v>-2.7925373824132365</v>
      </c>
      <c r="K31" s="62">
        <f>'[1]2018-Q3'!K31-'[1]2017-Q3'!K31</f>
        <v>-1.1680263026391824</v>
      </c>
      <c r="L31" s="61">
        <f>'[1]2018-Q3'!L31-'[1]2017-Q3'!L31</f>
        <v>1.8890949004114255E-2</v>
      </c>
      <c r="M31" s="62">
        <f>'[1]2018-Q3'!M31-'[1]2017-Q3'!M31</f>
        <v>-1.6245110797740558</v>
      </c>
      <c r="N31" s="76"/>
      <c r="O31" s="85"/>
    </row>
    <row r="32" spans="1:15" ht="12.75" x14ac:dyDescent="0.2">
      <c r="A32" s="58" t="s">
        <v>42</v>
      </c>
      <c r="B32" s="59">
        <f>'[1]2018-Q3'!B32-'[1]2017-Q3'!B32</f>
        <v>91773.126000877935</v>
      </c>
      <c r="C32" s="77">
        <f>'2018-Q3'!C32-'2017-Q3'!C32</f>
        <v>-30311.744488331024</v>
      </c>
      <c r="D32" s="60">
        <f>'[1]2018-Q3'!D32-'[1]2017-Q3'!D32</f>
        <v>-63980.773749892134</v>
      </c>
      <c r="E32" s="59">
        <f>'[1]2018-Q3'!E32-'[1]2017-Q3'!E32</f>
        <v>33669.029261561227</v>
      </c>
      <c r="F32" s="59">
        <f>'[1]2018-Q3'!F32-'[1]2017-Q3'!F32</f>
        <v>79609.657127280952</v>
      </c>
      <c r="G32" s="59">
        <f>'[1]2018-Q3'!G32-'[1]2017-Q3'!G32</f>
        <v>43075.502303283683</v>
      </c>
      <c r="H32" s="60">
        <f>'[1]2018-Q3'!H32-'[1]2017-Q3'!H32</f>
        <v>122685.15943056464</v>
      </c>
      <c r="I32" s="77">
        <f>'2018-Q3'!I32-'2017-Q3'!I32</f>
        <v>156354.18869212584</v>
      </c>
      <c r="J32" s="61">
        <f>'[1]2018-Q3'!J32-'[1]2017-Q3'!J32</f>
        <v>5.6295689295635434</v>
      </c>
      <c r="K32" s="62">
        <f>'[1]2018-Q3'!K32-'[1]2017-Q3'!K32</f>
        <v>4.7771832110222583</v>
      </c>
      <c r="L32" s="61">
        <f>'[1]2018-Q3'!L32-'[1]2017-Q3'!L32</f>
        <v>1.6484087972389729</v>
      </c>
      <c r="M32" s="62">
        <f>'[1]2018-Q3'!M32-'[1]2017-Q3'!M32</f>
        <v>0.85238571854129219</v>
      </c>
      <c r="N32" s="76"/>
      <c r="O32" s="85"/>
    </row>
    <row r="33" spans="1:15" ht="12.75" x14ac:dyDescent="0.2">
      <c r="A33" s="58" t="s">
        <v>43</v>
      </c>
      <c r="B33" s="59">
        <f>'[1]2018-Q3'!B33-'[1]2017-Q3'!B33</f>
        <v>105489.2056657183</v>
      </c>
      <c r="C33" s="77">
        <f>'2018-Q3'!C33-'2017-Q3'!C33</f>
        <v>46388.529250635765</v>
      </c>
      <c r="D33" s="60">
        <f>'[1]2018-Q3'!D33-'[1]2017-Q3'!D33</f>
        <v>633.08731642039493</v>
      </c>
      <c r="E33" s="59">
        <f>'[1]2018-Q3'!E33-'[1]2017-Q3'!E33</f>
        <v>45755.441934215836</v>
      </c>
      <c r="F33" s="59">
        <f>'[1]2018-Q3'!F33-'[1]2017-Q3'!F33</f>
        <v>50890.551762035408</v>
      </c>
      <c r="G33" s="59">
        <f>'[1]2018-Q3'!G33-'[1]2017-Q3'!G33</f>
        <v>9324.9609092705359</v>
      </c>
      <c r="H33" s="60">
        <f>'[1]2018-Q3'!H33-'[1]2017-Q3'!H33</f>
        <v>60215.512671305973</v>
      </c>
      <c r="I33" s="77">
        <f>'2018-Q3'!I33-'2017-Q3'!I33</f>
        <v>105970.95460552187</v>
      </c>
      <c r="J33" s="61">
        <f>'[1]2018-Q3'!J33-'[1]2017-Q3'!J33</f>
        <v>2.0356824263937199</v>
      </c>
      <c r="K33" s="62">
        <f>'[1]2018-Q3'!K33-'[1]2017-Q3'!K33</f>
        <v>1.2557909031147947</v>
      </c>
      <c r="L33" s="61">
        <f>'[1]2018-Q3'!L33-'[1]2017-Q3'!L33</f>
        <v>0.118195871291781</v>
      </c>
      <c r="M33" s="62">
        <f>'[1]2018-Q3'!M33-'[1]2017-Q3'!M33</f>
        <v>0.77989152327892164</v>
      </c>
      <c r="N33" s="76"/>
      <c r="O33" s="85"/>
    </row>
    <row r="34" spans="1:15" ht="12.75" x14ac:dyDescent="0.2">
      <c r="A34" s="58" t="s">
        <v>44</v>
      </c>
      <c r="B34" s="59">
        <f>'[1]2018-Q3'!B34-'[1]2017-Q3'!B34</f>
        <v>127892.57277988689</v>
      </c>
      <c r="C34" s="77">
        <f>'2018-Q3'!C34-'2017-Q3'!C34</f>
        <v>1755.2794922315516</v>
      </c>
      <c r="D34" s="60">
        <f>'[1]2018-Q3'!D34-'[1]2017-Q3'!D34</f>
        <v>-13500.950149641954</v>
      </c>
      <c r="E34" s="59">
        <f>'[1]2018-Q3'!E34-'[1]2017-Q3'!E34</f>
        <v>15256.229641873448</v>
      </c>
      <c r="F34" s="59">
        <f>'[1]2018-Q3'!F34-'[1]2017-Q3'!F34</f>
        <v>85101.805892433331</v>
      </c>
      <c r="G34" s="59">
        <f>'[1]2018-Q3'!G34-'[1]2017-Q3'!G34</f>
        <v>63807.998823163303</v>
      </c>
      <c r="H34" s="60">
        <f>'[1]2018-Q3'!H34-'[1]2017-Q3'!H34</f>
        <v>148909.80471559661</v>
      </c>
      <c r="I34" s="77">
        <f>'2018-Q3'!I34-'2017-Q3'!I34</f>
        <v>164166.03435747023</v>
      </c>
      <c r="J34" s="61">
        <f>'[1]2018-Q3'!J34-'[1]2017-Q3'!J34</f>
        <v>5.0215237086020537</v>
      </c>
      <c r="K34" s="62">
        <f>'[1]2018-Q3'!K34-'[1]2017-Q3'!K34</f>
        <v>5.6635065622619933</v>
      </c>
      <c r="L34" s="61">
        <f>'[1]2018-Q3'!L34-'[1]2017-Q3'!L34</f>
        <v>2.3123477158803158</v>
      </c>
      <c r="M34" s="62">
        <f>'[1]2018-Q3'!M34-'[1]2017-Q3'!M34</f>
        <v>-0.64198285365995034</v>
      </c>
      <c r="N34" s="76"/>
      <c r="O34" s="85"/>
    </row>
    <row r="35" spans="1:15" ht="12.75" x14ac:dyDescent="0.2">
      <c r="A35" s="58" t="s">
        <v>45</v>
      </c>
      <c r="B35" s="59">
        <f>'[1]2018-Q3'!B35-'[1]2017-Q3'!B35</f>
        <v>299928.01036909316</v>
      </c>
      <c r="C35" s="77">
        <f>'2018-Q3'!C35-'2017-Q3'!C35</f>
        <v>425022.11941584619</v>
      </c>
      <c r="D35" s="60">
        <f>'[1]2018-Q3'!D35-'[1]2017-Q3'!D35</f>
        <v>235458.04456104035</v>
      </c>
      <c r="E35" s="59">
        <f>'[1]2018-Q3'!E35-'[1]2017-Q3'!E35</f>
        <v>189564.07485480595</v>
      </c>
      <c r="F35" s="59">
        <f>'[1]2018-Q3'!F35-'[1]2017-Q3'!F35</f>
        <v>177449.26740060875</v>
      </c>
      <c r="G35" s="59">
        <f>'[1]2018-Q3'!G35-'[1]2017-Q3'!G35</f>
        <v>-280053.99659363192</v>
      </c>
      <c r="H35" s="60">
        <f>'[1]2018-Q3'!H35-'[1]2017-Q3'!H35</f>
        <v>-102604.72919302317</v>
      </c>
      <c r="I35" s="77">
        <f>'2018-Q3'!I35-'2017-Q3'!I35</f>
        <v>86959.34566178266</v>
      </c>
      <c r="J35" s="61">
        <f>'[1]2018-Q3'!J35-'[1]2017-Q3'!J35</f>
        <v>-2.030872988174842</v>
      </c>
      <c r="K35" s="62">
        <f>'[1]2018-Q3'!K35-'[1]2017-Q3'!K35</f>
        <v>-4.92245324411887</v>
      </c>
      <c r="L35" s="61">
        <f>'[1]2018-Q3'!L35-'[1]2017-Q3'!L35</f>
        <v>-7.3948288735376337</v>
      </c>
      <c r="M35" s="62">
        <f>'[1]2018-Q3'!M35-'[1]2017-Q3'!M35</f>
        <v>2.8915802559440245</v>
      </c>
      <c r="N35" s="76"/>
      <c r="O35" s="85"/>
    </row>
    <row r="36" spans="1:15" ht="12.75" x14ac:dyDescent="0.2">
      <c r="A36" s="58" t="s">
        <v>46</v>
      </c>
      <c r="B36" s="59">
        <f>'[1]2018-Q3'!B36-'[1]2017-Q3'!B36</f>
        <v>104923.02304058685</v>
      </c>
      <c r="C36" s="77">
        <f>'2018-Q3'!C36-'2017-Q3'!C36</f>
        <v>-40068.32855519373</v>
      </c>
      <c r="D36" s="60">
        <f>'[1]2018-Q3'!D36-'[1]2017-Q3'!D36</f>
        <v>-35599.733374314499</v>
      </c>
      <c r="E36" s="59">
        <f>'[1]2018-Q3'!E36-'[1]2017-Q3'!E36</f>
        <v>-4468.5951808791724</v>
      </c>
      <c r="F36" s="59">
        <f>'[1]2018-Q3'!F36-'[1]2017-Q3'!F36</f>
        <v>124898.68399675129</v>
      </c>
      <c r="G36" s="59">
        <f>'[1]2018-Q3'!G36-'[1]2017-Q3'!G36</f>
        <v>21134.109401878406</v>
      </c>
      <c r="H36" s="60">
        <f>'[1]2018-Q3'!H36-'[1]2017-Q3'!H36</f>
        <v>146032.79339862976</v>
      </c>
      <c r="I36" s="77">
        <f>'2018-Q3'!I36-'2017-Q3'!I36</f>
        <v>141564.19821775053</v>
      </c>
      <c r="J36" s="61">
        <f>'[1]2018-Q3'!J36-'[1]2017-Q3'!J36</f>
        <v>5.5054707795627635</v>
      </c>
      <c r="K36" s="62">
        <f>'[1]2018-Q3'!K36-'[1]2017-Q3'!K36</f>
        <v>7.5705666942414673</v>
      </c>
      <c r="L36" s="61">
        <f>'[1]2018-Q3'!L36-'[1]2017-Q3'!L36</f>
        <v>0.71250673211780935</v>
      </c>
      <c r="M36" s="62">
        <f>'[1]2018-Q3'!M36-'[1]2017-Q3'!M36</f>
        <v>-2.0650959146787038</v>
      </c>
      <c r="N36" s="76"/>
      <c r="O36" s="85"/>
    </row>
    <row r="37" spans="1:15" ht="12.75" x14ac:dyDescent="0.2">
      <c r="A37" s="58" t="s">
        <v>47</v>
      </c>
      <c r="B37" s="59">
        <f>'[1]2018-Q3'!B37-'[1]2017-Q3'!B37</f>
        <v>33416.385197259486</v>
      </c>
      <c r="C37" s="77">
        <f>'2018-Q3'!C37-'2017-Q3'!C37</f>
        <v>-229850.80782543519</v>
      </c>
      <c r="D37" s="60">
        <f>'[1]2018-Q3'!D37-'[1]2017-Q3'!D37</f>
        <v>-294202.98078319919</v>
      </c>
      <c r="E37" s="59">
        <f>'[1]2018-Q3'!E37-'[1]2017-Q3'!E37</f>
        <v>64352.172957763862</v>
      </c>
      <c r="F37" s="59">
        <f>'[1]2018-Q3'!F37-'[1]2017-Q3'!F37</f>
        <v>179077.96145534655</v>
      </c>
      <c r="G37" s="59">
        <f>'[1]2018-Q3'!G37-'[1]2017-Q3'!G37</f>
        <v>81900.888352148191</v>
      </c>
      <c r="H37" s="60">
        <f>'[1]2018-Q3'!H37-'[1]2017-Q3'!H37</f>
        <v>260978.84980749473</v>
      </c>
      <c r="I37" s="77">
        <f>'2018-Q3'!I37-'2017-Q3'!I37</f>
        <v>325331.02276525856</v>
      </c>
      <c r="J37" s="61">
        <f>'[1]2018-Q3'!J37-'[1]2017-Q3'!J37</f>
        <v>14.532777675362293</v>
      </c>
      <c r="K37" s="62">
        <f>'[1]2018-Q3'!K37-'[1]2017-Q3'!K37</f>
        <v>11.711443273719199</v>
      </c>
      <c r="L37" s="61">
        <f>'[1]2018-Q3'!L37-'[1]2017-Q3'!L37</f>
        <v>3.6618824168292297</v>
      </c>
      <c r="M37" s="62">
        <f>'[1]2018-Q3'!M37-'[1]2017-Q3'!M37</f>
        <v>2.8213344016430906</v>
      </c>
      <c r="N37" s="76"/>
      <c r="O37" s="85"/>
    </row>
    <row r="38" spans="1:15" ht="12.75" x14ac:dyDescent="0.2">
      <c r="A38" s="58" t="s">
        <v>48</v>
      </c>
      <c r="B38" s="59">
        <f>'[1]2018-Q3'!B38-'[1]2017-Q3'!B38</f>
        <v>80803.684671278694</v>
      </c>
      <c r="C38" s="77">
        <f>'2018-Q3'!C38-'2017-Q3'!C38</f>
        <v>-19819.100549000665</v>
      </c>
      <c r="D38" s="60">
        <f>'[1]2018-Q3'!D38-'[1]2017-Q3'!D38</f>
        <v>27689.60505602276</v>
      </c>
      <c r="E38" s="59">
        <f>'[1]2018-Q3'!E38-'[1]2017-Q3'!E38</f>
        <v>-47508.705605023366</v>
      </c>
      <c r="F38" s="59">
        <f>'[1]2018-Q3'!F38-'[1]2017-Q3'!F38</f>
        <v>82462.01126944102</v>
      </c>
      <c r="G38" s="59">
        <f>'[1]2018-Q3'!G38-'[1]2017-Q3'!G38</f>
        <v>20677.206506687216</v>
      </c>
      <c r="H38" s="60">
        <f>'[1]2018-Q3'!H38-'[1]2017-Q3'!H38</f>
        <v>103139.21777612824</v>
      </c>
      <c r="I38" s="77">
        <f>'2018-Q3'!I38-'2017-Q3'!I38</f>
        <v>55630.5121711049</v>
      </c>
      <c r="J38" s="61">
        <f>'[1]2018-Q3'!J38-'[1]2017-Q3'!J38</f>
        <v>0.77759219744083907</v>
      </c>
      <c r="K38" s="62">
        <f>'[1]2018-Q3'!K38-'[1]2017-Q3'!K38</f>
        <v>7.72059451839052</v>
      </c>
      <c r="L38" s="61">
        <f>'[1]2018-Q3'!L38-'[1]2017-Q3'!L38</f>
        <v>1.123483278935792</v>
      </c>
      <c r="M38" s="62">
        <f>'[1]2018-Q3'!M38-'[1]2017-Q3'!M38</f>
        <v>-6.9430023209496774</v>
      </c>
      <c r="N38" s="76"/>
      <c r="O38" s="85"/>
    </row>
    <row r="39" spans="1:15" ht="12.75" x14ac:dyDescent="0.2">
      <c r="A39" s="58" t="s">
        <v>49</v>
      </c>
      <c r="B39" s="59">
        <f>'[1]2018-Q3'!B39-'[1]2017-Q3'!B39</f>
        <v>27716.149087839527</v>
      </c>
      <c r="C39" s="77">
        <f>'2018-Q3'!C39-'2017-Q3'!C39</f>
        <v>-122475.58117800625</v>
      </c>
      <c r="D39" s="60">
        <f>'[1]2018-Q3'!D39-'[1]2017-Q3'!D39</f>
        <v>-72331.754200488678</v>
      </c>
      <c r="E39" s="59">
        <f>'[1]2018-Q3'!E39-'[1]2017-Q3'!E39</f>
        <v>-50143.826977517747</v>
      </c>
      <c r="F39" s="59">
        <f>'[1]2018-Q3'!F39-'[1]2017-Q3'!F39</f>
        <v>91662.35224602255</v>
      </c>
      <c r="G39" s="59">
        <f>'[1]2018-Q3'!G39-'[1]2017-Q3'!G39</f>
        <v>59825.575454170626</v>
      </c>
      <c r="H39" s="60">
        <f>'[1]2018-Q3'!H39-'[1]2017-Q3'!H39</f>
        <v>151487.92770019316</v>
      </c>
      <c r="I39" s="77">
        <f>'2018-Q3'!I39-'2017-Q3'!I39</f>
        <v>101344.10072267544</v>
      </c>
      <c r="J39" s="61">
        <f>'[1]2018-Q3'!J39-'[1]2017-Q3'!J39</f>
        <v>6.4305809680872628</v>
      </c>
      <c r="K39" s="62">
        <f>'[1]2018-Q3'!K39-'[1]2017-Q3'!K39</f>
        <v>10.469741811358293</v>
      </c>
      <c r="L39" s="61">
        <f>'[1]2018-Q3'!L39-'[1]2017-Q3'!L39</f>
        <v>4.1199913983942302</v>
      </c>
      <c r="M39" s="62">
        <f>'[1]2018-Q3'!M39-'[1]2017-Q3'!M39</f>
        <v>-4.0391608432710306</v>
      </c>
      <c r="N39" s="76"/>
      <c r="O39" s="85"/>
    </row>
    <row r="40" spans="1:15" ht="12.75" x14ac:dyDescent="0.2">
      <c r="A40" s="58" t="s">
        <v>50</v>
      </c>
      <c r="B40" s="59">
        <f>'[1]2018-Q3'!B40-'[1]2017-Q3'!B40</f>
        <v>119456.66015579388</v>
      </c>
      <c r="C40" s="77">
        <f>'2018-Q3'!C40-'2017-Q3'!C40</f>
        <v>-52669.756981116487</v>
      </c>
      <c r="D40" s="60">
        <f>'[1]2018-Q3'!D40-'[1]2017-Q3'!D40</f>
        <v>-53217.014391678968</v>
      </c>
      <c r="E40" s="59">
        <f>'[1]2018-Q3'!E40-'[1]2017-Q3'!E40</f>
        <v>547.25741056253901</v>
      </c>
      <c r="F40" s="59">
        <f>'[1]2018-Q3'!F40-'[1]2017-Q3'!F40</f>
        <v>57031.24400246155</v>
      </c>
      <c r="G40" s="59">
        <f>'[1]2018-Q3'!G40-'[1]2017-Q3'!G40</f>
        <v>113635.29809627296</v>
      </c>
      <c r="H40" s="60">
        <f>'[1]2018-Q3'!H40-'[1]2017-Q3'!H40</f>
        <v>170666.54209873453</v>
      </c>
      <c r="I40" s="77">
        <f>'2018-Q3'!I40-'2017-Q3'!I40</f>
        <v>171213.79950929713</v>
      </c>
      <c r="J40" s="61">
        <f>'[1]2018-Q3'!J40-'[1]2017-Q3'!J40</f>
        <v>7.6007946917012177</v>
      </c>
      <c r="K40" s="62">
        <f>'[1]2018-Q3'!K40-'[1]2017-Q3'!K40</f>
        <v>8.7526961003917449</v>
      </c>
      <c r="L40" s="61">
        <f>'[1]2018-Q3'!L40-'[1]2017-Q3'!L40</f>
        <v>6.0431659897802961</v>
      </c>
      <c r="M40" s="62">
        <f>'[1]2018-Q3'!M40-'[1]2017-Q3'!M40</f>
        <v>-1.1519014086905344</v>
      </c>
      <c r="N40" s="76"/>
      <c r="O40" s="85"/>
    </row>
    <row r="41" spans="1:15" s="50" customFormat="1" ht="12.75" x14ac:dyDescent="0.2">
      <c r="A41" s="63" t="s">
        <v>51</v>
      </c>
      <c r="B41" s="64">
        <f>'[1]2018-Q3'!B41-'[1]2017-Q3'!B41</f>
        <v>5382536.6462634504</v>
      </c>
      <c r="C41" s="77">
        <f>'2018-Q3'!C41-'2017-Q3'!C41</f>
        <v>452936.90693928301</v>
      </c>
      <c r="D41" s="65">
        <f>'[1]2018-Q3'!D41-'[1]2017-Q3'!D41</f>
        <v>265717.70367498696</v>
      </c>
      <c r="E41" s="64">
        <f>'[1]2018-Q3'!E41-'[1]2017-Q3'!E41</f>
        <v>187219.20326430351</v>
      </c>
      <c r="F41" s="64">
        <f>'[1]2018-Q3'!F41-'[1]2017-Q3'!F41</f>
        <v>2721177.2562106419</v>
      </c>
      <c r="G41" s="64">
        <f>'[1]2018-Q3'!G41-'[1]2017-Q3'!G41</f>
        <v>2208422.4831135012</v>
      </c>
      <c r="H41" s="65">
        <f>'[1]2018-Q3'!H41-'[1]2017-Q3'!H41</f>
        <v>4929599.7393241432</v>
      </c>
      <c r="I41" s="182">
        <f>'2018-Q3'!I41-'2017-Q3'!I41</f>
        <v>5116818.9425884411</v>
      </c>
      <c r="J41" s="66">
        <f>'[1]2018-Q3'!J41-'[1]2017-Q3'!J41</f>
        <v>3.2765529791983212</v>
      </c>
      <c r="K41" s="67">
        <f>'[1]2018-Q3'!K41-'[1]2017-Q3'!K41</f>
        <v>4.3302340322684358</v>
      </c>
      <c r="L41" s="66">
        <f>'[1]2018-Q3'!L41-'[1]2017-Q3'!L41</f>
        <v>1.9140665774235153</v>
      </c>
      <c r="M41" s="67">
        <f>'[1]2018-Q3'!M41-'[1]2017-Q3'!M41</f>
        <v>-1.0536810530701075</v>
      </c>
      <c r="N41" s="76"/>
      <c r="O41" s="86"/>
    </row>
    <row r="42" spans="1:15" ht="12.75" x14ac:dyDescent="0.2">
      <c r="A42" s="68" t="s">
        <v>52</v>
      </c>
      <c r="H42" s="70"/>
      <c r="I42" s="183"/>
    </row>
    <row r="43" spans="1:15" ht="12.75" x14ac:dyDescent="0.2">
      <c r="A43" s="73"/>
    </row>
  </sheetData>
  <mergeCells count="8">
    <mergeCell ref="M2:M3"/>
    <mergeCell ref="A1:D1"/>
    <mergeCell ref="A2:A3"/>
    <mergeCell ref="B2:B3"/>
    <mergeCell ref="H2:H3"/>
    <mergeCell ref="J2:L2"/>
    <mergeCell ref="I2:I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2017-Q1</vt:lpstr>
      <vt:lpstr>2017-2</vt:lpstr>
      <vt:lpstr>2017-Q3</vt:lpstr>
      <vt:lpstr>2017-Q4</vt:lpstr>
      <vt:lpstr>2018-Q1</vt:lpstr>
      <vt:lpstr>2018-Q2</vt:lpstr>
      <vt:lpstr>2018-Q3</vt:lpstr>
      <vt:lpstr>Q3 2018-Q3 2017 change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Emuesiri Ojo</dc:creator>
  <cp:lastModifiedBy>Yemi Kale</cp:lastModifiedBy>
  <dcterms:created xsi:type="dcterms:W3CDTF">2019-04-18T13:06:26Z</dcterms:created>
  <dcterms:modified xsi:type="dcterms:W3CDTF">2019-04-26T06:25:49Z</dcterms:modified>
</cp:coreProperties>
</file>